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minjusticiagovco-my.sharepoint.com/personal/laura_parada_minjusticia_gov_co/Documents/Auto 065-23/Batería de indicadores MCA/ADMINISTRACIÓN PUBLICA Y JUSTICIA/"/>
    </mc:Choice>
  </mc:AlternateContent>
  <xr:revisionPtr revIDLastSave="40" documentId="11_8D550C70315F9A87024112B19C3F10ED8A05FFFB" xr6:coauthVersionLast="47" xr6:coauthVersionMax="47" xr10:uidLastSave="{771BFD11-838A-41B9-A571-3616BD6F244F}"/>
  <bookViews>
    <workbookView xWindow="-23148" yWindow="-108" windowWidth="23256" windowHeight="12696" firstSheet="3" activeTab="3" xr2:uid="{00000000-000D-0000-FFFF-FFFF00000000}"/>
  </bookViews>
  <sheets>
    <sheet name="INDICADORES ACCESO JUSTICIA" sheetId="1" r:id="rId1"/>
    <sheet name="02A_JPINPECRCPQRS 6.2" sheetId="2" r:id="rId2"/>
    <sheet name="Hoja1" sheetId="13" r:id="rId3"/>
    <sheet name="12AJ" sheetId="10"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8" i="1" l="1"/>
  <c r="Q7" i="1"/>
  <c r="Q6" i="1"/>
  <c r="Q5" i="1" l="1"/>
  <c r="Q4" i="1"/>
  <c r="Q3" i="1"/>
  <c r="Q2" i="1"/>
</calcChain>
</file>

<file path=xl/sharedStrings.xml><?xml version="1.0" encoding="utf-8"?>
<sst xmlns="http://schemas.openxmlformats.org/spreadsheetml/2006/main" count="349" uniqueCount="221">
  <si>
    <t>COMPONENTES MÍNIMOS A GARANTIZAR A LA POBLACIÓN PRIVADA DE LA LIBERTAD</t>
  </si>
  <si>
    <t>PROBLEMA ESTRUCTURAL</t>
  </si>
  <si>
    <t>FALLAS EXISTENTES</t>
  </si>
  <si>
    <t>DERECHO A GARANTIZAR</t>
  </si>
  <si>
    <t>RESULTADO / ESTADO DESEADO</t>
  </si>
  <si>
    <t>INDICADOR DE RESULTADO</t>
  </si>
  <si>
    <t>FÓRMULA DE CÁLCULO - INDICADOR DE RESULTADO</t>
  </si>
  <si>
    <t xml:space="preserve"> ESTANDAR (MINIMO CONSTITUCIONALMENTE ASEGURABLE)</t>
  </si>
  <si>
    <t>INDICADOR DE ESTANDAR MINIMO CONSTITUCIONALMENTE ASEGURABLE</t>
  </si>
  <si>
    <t>FORMA DE MEDICIÓN INDICADOR DE ESTANDAR MINIMO CONSTITUCIONALMENTE ASEGURABLE</t>
  </si>
  <si>
    <t>RESPONSABLE DEL ESTANDAR</t>
  </si>
  <si>
    <t>TAREA</t>
  </si>
  <si>
    <t>RESPONSABLE DE LA TAREA</t>
  </si>
  <si>
    <t>NORMA TÉCNICA</t>
  </si>
  <si>
    <t>JUSTIFICACIÓN</t>
  </si>
  <si>
    <t>ESTADO FICHA DE INDICADOR</t>
  </si>
  <si>
    <t>FICHA TÉCNICA</t>
  </si>
  <si>
    <t>¿LA CORTE SOLICITO AJUSTE?</t>
  </si>
  <si>
    <t>TIPO DE AJUSTE</t>
  </si>
  <si>
    <t>OBSERVACIONES DE AJUSTE</t>
  </si>
  <si>
    <t>CATEGORÍA</t>
  </si>
  <si>
    <t>FICHA TÉCNICA AJUSTADA</t>
  </si>
  <si>
    <t>Acceso a la Administración Pública y a la Justicia</t>
  </si>
  <si>
    <t>Deficiente ruta de comunicación entre PPL y el establecimiento que garantice el derecho fundamental de petición</t>
  </si>
  <si>
    <t>Inadecuada capacitación a las personas privadas de la libertad y a los funcionarios del INPEC sobre PQRS</t>
  </si>
  <si>
    <t>Derecho al acceso a la administración pública, la justicia y el debido proceso</t>
  </si>
  <si>
    <t>Personas privadas de la libertad  y personal del INPEC capacitados en PQRS</t>
  </si>
  <si>
    <t>% de PPL y de personal del INPEC que recibió capacitación sobre PQRS</t>
  </si>
  <si>
    <t>(Número de personas privadas de la libertad y personal del INPEC capacitadas sobre PQRS /PPL y funcionarios) * 100</t>
  </si>
  <si>
    <t>La ENP deberá impartir al cuerpo de custodia y vigilancia y personal administrativo de los establecimientos de reclusión capacitación en PQRS una vez al año.</t>
  </si>
  <si>
    <t>% de personal del INPEC que recibió capacitación sobre PQRS.</t>
  </si>
  <si>
    <t>(Número de personal del INPEC capacitados sobre PQRS / Número total de funcionarios del INPEC) * 100</t>
  </si>
  <si>
    <t xml:space="preserve"> La ENP deberá impartir capacitación una vez al año en PQRS al cuerpo de custodia y vigilancia y personal administrativo que trabaje en los establecimientos de reclusión.</t>
  </si>
  <si>
    <t>Ley 1755 del 2015; Ley 65 de 1993, art. 58. El INPEC deberá informar a la PPL el contenido que debe tener una PQRS. Así como las modalidades, términos para resolver, acciones judiciales para su protección, competencias y demás aspectos relevantes, según lo establecido por la Ley estatutaria 1755 de 2015 y la Ley 65 de 1993, art. 58</t>
  </si>
  <si>
    <t>Aprobado 16/07/2019</t>
  </si>
  <si>
    <t>SI</t>
  </si>
  <si>
    <t>Unidad de medida está dada en personal del INPEC, no permite conocer el porcentaje de ERON cuyo personas de custoria y vigilancia, y administrativo ha sido capacitado en PQRS.</t>
  </si>
  <si>
    <t>% de ERON cuyo personal del INPEC recibió capacitación sobre PQRS en el año.</t>
  </si>
  <si>
    <t>(Número de ERON cuyo personal del INPEC fue capacitado sobre PQRS en el año / Número total de ERON) * 100</t>
  </si>
  <si>
    <t>La Escuela Penitenciaria Nacional - EPN deberá impartir capacitación una vez al año en PQRS al cuerpo de custodia y vigilancia y personal administrativo que trabaje en los establecimientos de reclusión.</t>
  </si>
  <si>
    <t>Se ajustan indicador y fómula de medición</t>
  </si>
  <si>
    <t>Original</t>
  </si>
  <si>
    <t>02A JPINPECRCPQRS</t>
  </si>
  <si>
    <t>No aplica</t>
  </si>
  <si>
    <t>Cada persona privada de la libertad intramural tenga libre acceso a canales eficientes para presentar sus peticiones a las autoridades competentes y recibir respuestas oportunas, suficientes, completas, definitivas, claras y motivadas razonablemente</t>
  </si>
  <si>
    <r>
      <t xml:space="preserve">% de PPL y de personal del INPEC que recibió capacitación sobre PQRS
</t>
    </r>
    <r>
      <rPr>
        <sz val="10"/>
        <color rgb="FFFF0000"/>
        <rFont val="Arial"/>
        <family val="2"/>
      </rPr>
      <t>% de ERON con el número de funcionarios adrminstrativos de la oficina jurídica acorde a los lineamiento de la oficina de talento humano del INPEC.</t>
    </r>
  </si>
  <si>
    <r>
      <t xml:space="preserve">(Número de personas privadas de la libertad y personal del INPEC capacitadas sobre PQRS /PPL y funcionarios) * 100
</t>
    </r>
    <r>
      <rPr>
        <sz val="10"/>
        <color rgb="FFFF0000"/>
        <rFont val="Arial"/>
        <family val="2"/>
      </rPr>
      <t>(Número de ERON con el número de funcionarios adrminstrativos de la oficina jurídica acorde a los lineamiento de la oficina de talento humano del INPEC/Número total de ERON)*100</t>
    </r>
  </si>
  <si>
    <t>Todos los ERON cuentan con oficinas jurídicas conformadas por funcionarios nombrados  mediante resolución suscrita por el director del ERON que cumplan con los requisitos y perfiles.</t>
  </si>
  <si>
    <t>% de establecimientos en los que el número de funcionarios administrativos de la oficina jurídica esta acorde a los lineamientos de la oficina de talento humano.</t>
  </si>
  <si>
    <t>Establecimientos con el personal necesario de funcionarios administrativos de la oficina jurídica/total de establecimientos * 100</t>
  </si>
  <si>
    <t>INPEC</t>
  </si>
  <si>
    <t>El área de gestión humana del INPEC deberá definir los requisitos y perfiles del equipo de trabajo de las oficinas jurídicas</t>
  </si>
  <si>
    <t>Todas las oficinas jurídicas de los establecimientos de reclusión deben estar compuestas por los funcionarios administrativos necesarios para ejercer de manera efectiva sus funciones.</t>
  </si>
  <si>
    <t>Conforme al lineamiento que debe crear la oficina de talento humano del INPEC para la conformación de las oficinas jurídicas de los ERON.</t>
  </si>
  <si>
    <r>
      <t>1. Ajustar lenguaje entre el indicador y la fórmula. (</t>
    </r>
    <r>
      <rPr>
        <i/>
        <sz val="10"/>
        <rFont val="Arial"/>
        <family val="2"/>
      </rPr>
      <t xml:space="preserve">La fórmula del indicador pregunta por el “personal necesario” en las oficinas jurídicas, mientras que el indicador indaga por el “número de funcionarios administrativos de la oficina jurídica está acorde a los lineamientos de la oficina de talento humano”).
2. </t>
    </r>
    <r>
      <rPr>
        <sz val="10"/>
        <rFont val="Arial"/>
        <family val="2"/>
      </rPr>
      <t>La norma técnica no define el alcance de la expresión</t>
    </r>
    <r>
      <rPr>
        <i/>
        <sz val="10"/>
        <rFont val="Arial"/>
        <family val="2"/>
      </rPr>
      <t xml:space="preserve"> “funcionarios necesarios”, lo que equivale a que no esté claro cuál es el estándar y si el mismo es cuantificable o determinable</t>
    </r>
    <r>
      <rPr>
        <sz val="10"/>
        <rFont val="Arial"/>
        <family val="2"/>
      </rPr>
      <t>.</t>
    </r>
  </si>
  <si>
    <t>% de ERON con el número de funcionarios adminstrativos de la oficina jurídica acorde a los lineamientos de la oficina de talento humano del INPEC.</t>
  </si>
  <si>
    <t>(Número de ERON con el número de funcionarios adminstrativos de la oficina jurídica acorde a los lineamientos de la oficina de talento humano del INPEC/Número total de ERON)*100</t>
  </si>
  <si>
    <t>Todas las oficinas jurídicas de los establecimientos de reclusión deben estar compuestas por los funcionarios administrativos de la oficina jurídicaacorde a lineamientos de la oficina de talento humano del INPEC para ejercer de manera efectiva sus funciones.</t>
  </si>
  <si>
    <t>03AJ_ENFAOJALOTH</t>
  </si>
  <si>
    <t>Inasistencia a las audiencias judiciales programadas</t>
  </si>
  <si>
    <t>Las PPL deben asistir a las audiencias judiciales a las que son citados</t>
  </si>
  <si>
    <t xml:space="preserve">% de traslados a audiencias judiciales a las que la PPL asiste </t>
  </si>
  <si>
    <t xml:space="preserve">Número de traslados efectuados por el INPEC para audiencias judiciales/número de traslados solicitados por los jueces competentes *100 </t>
  </si>
  <si>
    <t>Como garantía del derecho al debido proceso se deberán realizar los traslados a audiencias judiciales programadas</t>
  </si>
  <si>
    <t>% de traslados de PPL efectuados por el INPEC a audiencias judiciales programadas</t>
  </si>
  <si>
    <t>Número de traslados de la PPL efectuados por el INPEC para audiencias judiciales/número de traslados de la PPL solicitados por los jueces competentes *100</t>
  </si>
  <si>
    <t>Se deberá crear un sistema de registro en el que se pueda observar la trazabilidad y motivos que impidieron el traslado para audiencias judiciales</t>
  </si>
  <si>
    <t xml:space="preserve">El INPEC debe garantizar la comparecencia de la población privada de la libertad a todas las audiencias penales programadas. </t>
  </si>
  <si>
    <t>Ley 65 de 1993, Artículo 30B, adicionado por la ley 1709 de 2014, artículo 34.</t>
  </si>
  <si>
    <t>Se debe ajustar la unidad de medida. Este indicador tiene como unidad de medida traslados a audiencias judiciales.</t>
  </si>
  <si>
    <t>% de PPL trasladadas efectivamente por el INPEC para cumplir con audiencias judiciales programadas</t>
  </si>
  <si>
    <t>Número de PPL trasladadas efectivamente por el INPEC para cumplir con audiencias judiciales programadas/Número de PPL con solicitud de traslado realizado por los jueces competentes *100</t>
  </si>
  <si>
    <t>Se ajusta en la ficha técnica el indicador y la fórmula de medición.</t>
  </si>
  <si>
    <t>07AJ TPPLEINPECTAJ</t>
  </si>
  <si>
    <r>
      <t xml:space="preserve">Cada persona privada de la libertad intramural tenga libre acceso a canales eficientes para presentar sus peticiones a las autoridades competentes y recibir respuestas oportunas, suficientes, completas, definitivas, claras y motivadas razonablemente
</t>
    </r>
    <r>
      <rPr>
        <sz val="10"/>
        <color rgb="FFFF0000"/>
        <rFont val="Arial"/>
        <family val="2"/>
      </rPr>
      <t>Cada persona privada de la libertad intramural debe tener los fólderes de evidencia y cartillas biográficas actualizados por parte de la oficina jurídica de los establecimientos de reclusión, y deben estar disponibles para las autoridades del INPEC, organismos de control y judiciales competentes.</t>
    </r>
    <r>
      <rPr>
        <sz val="10"/>
        <color rgb="FF000000"/>
        <rFont val="Arial"/>
        <family val="2"/>
      </rPr>
      <t xml:space="preserve">
</t>
    </r>
  </si>
  <si>
    <r>
      <t xml:space="preserve">% de personas privadas de la libertad intramural empoderados y con libre acceso a canales eficientes para presentar sus peticiones a las autoridades competentes y recibiendo respuestas oportunas, suficientes, completas, definitivas, claras y motivadas razonablemente
</t>
    </r>
    <r>
      <rPr>
        <sz val="10"/>
        <color rgb="FFFF0000"/>
        <rFont val="Arial"/>
        <family val="2"/>
      </rPr>
      <t>% de personas privadas de la libertad intramural con los fólderes de evidencias y las cartillas biográficas  actualizados por parte de la oficina jurídica de los establecimientos de reclusión.</t>
    </r>
    <r>
      <rPr>
        <sz val="10"/>
        <color rgb="FF000000"/>
        <rFont val="Arial"/>
        <family val="2"/>
      </rPr>
      <t xml:space="preserve">
</t>
    </r>
  </si>
  <si>
    <t>Los fólderes de evidencia deberán contener todos los documentos necesarios para establecer la situación jurídica de la PPL y deben estar disponibles para las autoridades</t>
  </si>
  <si>
    <t>% de cartillas biográficas y fólderes de evidencia de la PPL que tengan todos los documentos necesarios para establecer la situación jurídica y carcelaria de la PPL y deben estar disponibles para las autoridades del INPEC, organismos de control y judiciales competentes</t>
  </si>
  <si>
    <t>Número de cartillas biográficas y los fólderes de evidencias de la PPL que contengan todos los documentos necesarios para establecer la situación jurídica de la PPL y deben estar disponibles para las autoridades del INPEC, organismos de control y judiciales competentes/ número total cartillas biográficas y de fólderes de la PPL condenada *100</t>
  </si>
  <si>
    <t>El traslado de establecimiento de reclusión de una PPL, deberá realizarse simultáneamente con el respectivo fólder de evidencias</t>
  </si>
  <si>
    <t>Los fólderes de evidencias y las cartillas biográficas deberán estar actualizados por parte de la oficina jurídica de los establecimientos de reclusión, permaneciendo disponibles para el INPEC, órganos de control y autoridades judiciales competentes.</t>
  </si>
  <si>
    <t>Ley 65 de 1993, Artículo 56, Articulo 62, Articulo 76, 123, 138; Ley 1755 de 2015 art,27; PM-DJ-G04- Guía para conformar el folder de evidencias de la PPL y solicitud de acceso a la información del folder de evidencias.</t>
  </si>
  <si>
    <r>
      <t xml:space="preserve">La unidad de medida está dada en </t>
    </r>
    <r>
      <rPr>
        <i/>
        <sz val="10"/>
        <rFont val="Arial"/>
        <family val="2"/>
      </rPr>
      <t>cartillas biográficas y fólderes</t>
    </r>
    <r>
      <rPr>
        <sz val="10"/>
        <rFont val="Arial"/>
        <family val="2"/>
      </rPr>
      <t xml:space="preserve"> de evidencias y no en </t>
    </r>
    <r>
      <rPr>
        <i/>
        <sz val="10"/>
        <rFont val="Arial"/>
        <family val="2"/>
      </rPr>
      <t>personas privadas de la libertad.</t>
    </r>
  </si>
  <si>
    <t>% de personas privadas de la libertad intramural con las hojas de vida y  cartillas biográficas  actualizados por parte de la oficina jurídica de los establecimientos de reclusión.</t>
  </si>
  <si>
    <t>Número de personas privadas de la libertad intramural con las hojas de vida y cartillas biográficas  actualizadas por parte de la oficina jurídica de los establecimientos de reclusión/Número total de personas privadas de la libertad * 100</t>
  </si>
  <si>
    <t>Los hojas de vida y las cartillas biográficas deberán estar actualizadas por parte de la oficina jurídica de los establecimientos de reclusión, permaneciendo disponibles para el INPEC, órganos de control y autoridades judiciales competentes.</t>
  </si>
  <si>
    <t>08AJ FECTDNESJPPÑDAINPECOCJC</t>
  </si>
  <si>
    <t>% de personas privadas de la libertad intramural empoderados y con libre acceso a canales eficientes para presentar sus peticiones a las autoridades competentes y recibiendo respuestas oportunas, suficientes, completas, definitivas, claras y motivadas razonablemente.</t>
  </si>
  <si>
    <t>Garantizar el ejercicio del derecho de petición (trámite de los mismos y a su pronta respuesta)</t>
  </si>
  <si>
    <t>% de derechos de petición dirigidos a la administración del INPEC por la población privada de la libertad intramural con respuesta oportuna, suficiente, completa, definitiva, clara y motivada razonablemente.</t>
  </si>
  <si>
    <t>Número de derechos de petición presentados por la población privada de la libertad intramural con respuesta oportuna, suficiente, completa, definitiva, clara y motivada razonablemente / Número de derechos de petición dirigidos a la administración del INPEC por la población privada de la libertad intramural</t>
  </si>
  <si>
    <t>Si bien las peticiones pueden ser resueltas, positiva o negativamente, garantizar que las respuestas sean adecuadas, serias, de fondo, precisa, congruente y coherente (su pretensión debe ser identificada correctamente), pronta, oportuna, suficiente, completa, definitiva, clara y motivada razonablemente.</t>
  </si>
  <si>
    <t>Todos los derechos de petición presentados por la población privada de la libertad, deberán tener respuesta oportuna, suficiente, completa, definitiva, clara y motivada razonablemente.</t>
  </si>
  <si>
    <t>Ley 1755 del 2015.</t>
  </si>
  <si>
    <t>1. Ajustar el numerador de la formula. 2. Norma tecnica no define estandar determinable 3. el resultado de la medición no esta dado en valor porcentual.</t>
  </si>
  <si>
    <t>Número de derechos de petición dirigidos a la administración del INPEC presentados por la población privada de la libertad intramural con respuesta oportuna, suficiente, completa, definitiva, clara y motivada razonablemente / Número de derechos de petición dirigidos a la administración del INPEC por la población privada de la libertad intramural *100</t>
  </si>
  <si>
    <t>Todos los derechos de petición dirigidos a la administración del INPEC por la población privada de la libertad, deberán tener respuesta oportuna, suficiente, completa, definitiva, clara y motivada razonablemente tal y como lo señala  la jurisprudencia y normatividad vigente.</t>
  </si>
  <si>
    <t xml:space="preserve">Se realizan los ajustes ordenados por la Corte </t>
  </si>
  <si>
    <t>Se definió en la norma tecnica según jurisprudencia lo que hace referencia a que la respuesta debe ser oportuna, suficiente, completa, definitva, clara y motivada. 2. se especificó que las peticionas a que se hacen referencia es a las realizadas al INPEC.</t>
  </si>
  <si>
    <t>09 AJ</t>
  </si>
  <si>
    <t>% de derechos de petición presentados por la población privada de la libertad intramural con respuesta oportuna, suficiente, completa, definitiva, clara y motivada razonablemente</t>
  </si>
  <si>
    <t>Número de derechos de petición presentados por la población privada de la libertad intramural con respuesta oportuna, suficiente, completa, definitiva, clara y motivada razonablemente / Número de derechos de petición presentados por la población privada de la libertad intramural</t>
  </si>
  <si>
    <t>Comprobar que la misma (derechos de petición) ha llegado a su destino</t>
  </si>
  <si>
    <t>1. Norma tecnica no define estandar cuantificable. 2. no tiene medición porcentual 3. no cuenta con ficha tecnica.</t>
  </si>
  <si>
    <r>
      <t xml:space="preserve">% de derechos de petición presentados por la población privada de la libertad intramural </t>
    </r>
    <r>
      <rPr>
        <sz val="10"/>
        <color rgb="FFFF0000"/>
        <rFont val="Arial"/>
        <family val="2"/>
      </rPr>
      <t xml:space="preserve">a las autoridades, excepto los dirigidos a la administración del INPEC, </t>
    </r>
    <r>
      <rPr>
        <sz val="10"/>
        <color theme="1"/>
        <rFont val="Arial"/>
        <family val="2"/>
      </rPr>
      <t>con respuesta oportuna, suficiente, completa, definitiva, clara y motivada razonablemente</t>
    </r>
  </si>
  <si>
    <r>
      <t xml:space="preserve">Número de derechos de petición presentados por la población privada de la libertad intramural </t>
    </r>
    <r>
      <rPr>
        <sz val="10"/>
        <color rgb="FFFF0000"/>
        <rFont val="Arial"/>
        <family val="2"/>
      </rPr>
      <t>a las autoridades excepto los dirigidos a la administración del INPEC,</t>
    </r>
    <r>
      <rPr>
        <sz val="10"/>
        <color theme="1"/>
        <rFont val="Arial"/>
        <family val="2"/>
      </rPr>
      <t xml:space="preserve"> con respuesta oportuna, suficiente, completa, definitiva, clara y motivada razonablemente / Número de derechos de petición presentados por la población privada de la libertad intramural a las autoridades, excepto los dirigidos a las administración del INPEC*100</t>
    </r>
  </si>
  <si>
    <r>
      <t xml:space="preserve">Todos los derechos de petición presentados por la población privada de la libertad </t>
    </r>
    <r>
      <rPr>
        <sz val="10"/>
        <color rgb="FFFF0000"/>
        <rFont val="Arial"/>
        <family val="2"/>
      </rPr>
      <t>a las autoridades</t>
    </r>
    <r>
      <rPr>
        <sz val="10"/>
        <color theme="1"/>
        <rFont val="Arial"/>
        <family val="2"/>
      </rPr>
      <t>,deberán tener respuesta oportuna, suficiente, completa, definitiva, clara y motivada razonablemente</t>
    </r>
    <r>
      <rPr>
        <sz val="10"/>
        <color rgb="FFFF0000"/>
        <rFont val="Arial"/>
        <family val="2"/>
      </rPr>
      <t xml:space="preserve"> tal y como lo señala  la jurisprudencia y normatividad vigente.</t>
    </r>
  </si>
  <si>
    <t>Se modifica norma tecnica y en la ficha tecnica se especifica a que hace referencia respuesta oportuna, suficiente, completa, definitiva, clara y motivada razonablemente según la jurisprudencia.</t>
  </si>
  <si>
    <t>No existia norma técnica, se había copiado la anterior.</t>
  </si>
  <si>
    <t>12 AJ</t>
  </si>
  <si>
    <t>No haya personas privadas de la libertad en los centros de reclusión una vez expirado el término de la detención preventiva para los sindicados o cumplida la pena para los condenados</t>
  </si>
  <si>
    <t>% de personas privadas de la libertad en los centros de reclusión cuyo término de detención preventiva para los sindicados ya ha expirado o cuya pena para los condenados ya ha sido cumplida</t>
  </si>
  <si>
    <t>% de personas sindicadas con boleta de libertad y condenadas con pena cumplida, que aun permanecen en el establecimiento.</t>
  </si>
  <si>
    <t>Número de personas sindicadas con boleta de libertad y condenadas con pena cumplida, que aun permanecen en el establecimiento. / Número de personas privadas de la libertad intramural * 100</t>
  </si>
  <si>
    <t>Adicionalmente, asegurar que en todos los centros de reclusión del país, las personas privadas de la libertad tengan acceso al contenido de las sentencias T-388 de 2013 y T-762 de 2015, así como a la documentación del seguimiento (autos de la Corte e informes del Grupo Líder y de los órganos de control);</t>
  </si>
  <si>
    <t>No  podrá haber personas privadas de la libertad en los centros de reclusión una vez expirado el término de la detención preventiva para los sindicados o cumplida la pena para los condenados</t>
  </si>
  <si>
    <t>Articulo 317 de la Ley 906 del 2004.
Articulo 175 de la Ley 599 de 2000.
Artículo 70 de la Ley 65 de 1993, modificado por el Artículo 50 de la Ley 1709 de 2014</t>
  </si>
  <si>
    <t>1. No hay relación entre la formula del indicador y el indicador mismo. 2. señalar en la norma tecnica los términos de la recuperación de la libertad.</t>
  </si>
  <si>
    <r>
      <t xml:space="preserve">% de personas sindicadas con boleta de libertad y condenadas con pena cumplida, </t>
    </r>
    <r>
      <rPr>
        <sz val="10"/>
        <color rgb="FFFF0000"/>
        <rFont val="Arial"/>
        <family val="2"/>
      </rPr>
      <t>que recobraron su libertad de manera inmediata</t>
    </r>
  </si>
  <si>
    <r>
      <t>Número de personas sindicadas con boleta de libertad y condenadas con pena cumplida,</t>
    </r>
    <r>
      <rPr>
        <sz val="10"/>
        <color rgb="FFFF0000"/>
        <rFont val="Arial"/>
        <family val="2"/>
      </rPr>
      <t>que recobraron la libertad de manera inmediata.</t>
    </r>
    <r>
      <rPr>
        <sz val="10"/>
        <color theme="1"/>
        <rFont val="Arial"/>
        <family val="2"/>
      </rPr>
      <t xml:space="preserve"> / Número de personas sindicadas con boleta de libertad y condenadas con pena cumplida, que aún permanecen en el establecimiento. * 100</t>
    </r>
  </si>
  <si>
    <t>Las personas sindicadas con boleta de libertad y condenadas con pena cumplida deberán recobrar su libertad de manera inmediata</t>
  </si>
  <si>
    <t>11AJ</t>
  </si>
  <si>
    <t>Hacinamiento como causa de la violación masiva de derechos</t>
  </si>
  <si>
    <t>Las demoras en la instalación de LOS SISTEMAS la vigilancia electronica ordenada por autoridad competente, debido a la deficiente capacidad de adquisición de los mismos.</t>
  </si>
  <si>
    <t>Cada persona con medida de prisión, detención domiciliaria o medida de aseguramiento no privativa de la libertad ordenada por el Juez competente cuente de manera oportuna con la vigilancia electronica ordenada</t>
  </si>
  <si>
    <t>% de personas  con medida de prisión, detención domiciliaria o medidad de aseguramiento no privativa de la libertad a la que por orden judicial se le instaló de manera oportuna el mecanismo de vigilancia electronica (brazalete o tobillera)</t>
  </si>
  <si>
    <t xml:space="preserve"> Garantizar a las personas con medida de prisión, detención domiciliaria o medidad de aseguramiento no privativa de la libertad e la instlación oportuna el mecanismo de vigilancia electronica.</t>
  </si>
  <si>
    <t>% de personas con medida de prisión, detención domiciliaria o medida de aseguramiento no privativa de la libertad a la que por orden judicial se le instaló de manera oprtuna el mecanismo de vigilancia electronica (brazalete o tobillera)</t>
  </si>
  <si>
    <t>Número de personas  con medida de prisión, detención domiciliaria o medida de aseguramiento no privativa de la libertad a la que por orden judicial se le instaló de manera oprtuna el mecanismo de vigilancia electronica (brazalete o tobillera) / número de personas con medida de prisión, detención domiciliaria o medida de aseguramiento no privativa de la libertad a las que el Juez competente le ordenó la instlación del mecanismo de vigilancia electronica (brazalete o tobillera)*100</t>
  </si>
  <si>
    <t>INPEC y USPEC</t>
  </si>
  <si>
    <t>Todas las personas con medida de prisión, detención domiciliaria o medida de aseguramiento no privativa de la libertad se les debe instalar de manera oportuna el mecanismo de vigilancia electronica (brazalete o tobillera) ordenado por el Juez competente.</t>
  </si>
  <si>
    <t xml:space="preserve">Decreto 2636 de 2004.
Articulo 27 Ley 1142 de 2007
Decreto 177 de 2008 </t>
  </si>
  <si>
    <t>Aprobado 17/03/2021</t>
  </si>
  <si>
    <t>13 AJ</t>
  </si>
  <si>
    <t xml:space="preserve">Nuevo </t>
  </si>
  <si>
    <t>Deficiente ruta de comunicación entre oficinas jurídicas de los ERON y jueces de ejecución de penas y medidas de seguridad que garantice el derecho fundamental al debido proceso.</t>
  </si>
  <si>
    <t>Demoras en la evacuación de las solicitudes de redención de penas y libertad condicional por falencias en la disposición ante autoridades competentes de la documentación necesaria de manera oportuna.</t>
  </si>
  <si>
    <t>Derecho al acceso a la administración pública, a la justicia y el debido proceso</t>
  </si>
  <si>
    <t>Cada persona privada de la libertad tiene derecho a la celeridad en la puesta a disposición de los jueces de  ejecución de penas y medidas de seguridad los documentos necesarios para estudio de redención de penas y libertad condicional.</t>
  </si>
  <si>
    <t>% de personas privadas de la libertad con documentación completa para estudio de redención de penas y libertad condicional puesta a disposición de manera oportuna ante los jueces de ejecución de penas y medidas de seguridad.</t>
  </si>
  <si>
    <t>Número de personas privadas de la libertad con documentación completa para estudio de redención de penas y libertad condicional puesta a disposición de manera oportuna ante los jueces de ejecución de penas y medidas de seguridad / total de PPL con documentación para  estudio de redención de penas y libertad condicional *100</t>
  </si>
  <si>
    <t>Como garantía del derecho al debido proceso se deberán poner a disposición de los jueces de ejecución de penas y medidas de seguridad  la documentación necesaria y de manera oportuna para la garantizar el goce efectivo de los beneficios administrativos de la PPL</t>
  </si>
  <si>
    <t>La oficina jurídica de cada ERON deberá definir un procedimiento que garantice la puesta a disposición de los jueces de ejecución de penas y medidas de seguridad la documentación necesaria y de manera oportuna para estudio de rendición de penas y libertad condicional.</t>
  </si>
  <si>
    <t>Las cartillas biográficas y las hojas de vida deberán estar actualizadas por parte de la oficina jurídica de los establecimientos de reclusión, y puestas a disposición de los jueces de ejecución de penas y medidas de seguridad para estudio de redención de pena y libertad condicional.</t>
  </si>
  <si>
    <r>
      <t xml:space="preserve">Ley 65 de 1993. Artículo 82. Redención de pena por trabajo; Artículo 97.Redención de pena por estudio; Artículo 98. Redención de pena por enseñanza. Artículo 99. redención de penas por actividades literarias,  artísticas y en comités de internos.  Artículo 101. Condiciones para la redención de pena. Artículo 146. Beneficios administrativos. Ley 906 de 2004. Artículo 38. De los jueces de ejecución de penas y medidas de seguridad (conocen sobre la libertad condicional y su revocatoria, de lo relacionado con la rebaja de la pena y redención de pena por trabajo, estudio o enseñanza, solicitudes de reconocimiento de beneficios administrativos. Decreto 1069 de 2015. Artículo 2.2.1.3.8. Peticiones formuladas por los internos. Las peticiones elevadas por los internos de los centros carcelarios y penitenciarios, relacionadas con su situación jurídica, deberán ser atendidas por las autoridades ante las cuales se eleve, </t>
    </r>
    <r>
      <rPr>
        <u/>
        <sz val="10"/>
        <color rgb="FF000000"/>
        <rFont val="Arial"/>
        <family val="2"/>
      </rPr>
      <t>en absoluta observancia de los términos legales establecidos para ello.</t>
    </r>
  </si>
  <si>
    <t>Ficha Celeridad</t>
  </si>
  <si>
    <t>Nuevo</t>
  </si>
  <si>
    <t>FICHA TÉCNICA INDICADOR</t>
  </si>
  <si>
    <t xml:space="preserve">Responsable </t>
  </si>
  <si>
    <t>Instituto Nacional Penitenciario y Carcelario</t>
  </si>
  <si>
    <t>1. Información General</t>
  </si>
  <si>
    <t>Fecha Inicial de Medición</t>
  </si>
  <si>
    <t>Inicio: 01/07/2019</t>
  </si>
  <si>
    <t>Fecha de última actualización</t>
  </si>
  <si>
    <t>Nombre del indicador</t>
  </si>
  <si>
    <t>Sigla</t>
  </si>
  <si>
    <t>02A_JPINPECRCPQRS</t>
  </si>
  <si>
    <t>Objetivo</t>
  </si>
  <si>
    <t xml:space="preserve">El INPEC deberá informar al personal  sobre el contenido que debe tener una PQRS. Así como las modalidades, términos para resolver, acciones judiciales para su protección, competencias y demás aspectos relevantes, el fundamento de esta capacitación es la Ley 1755 de 2015. </t>
  </si>
  <si>
    <t>Descripción del indicador</t>
  </si>
  <si>
    <r>
      <t>Expone el porcentaje de</t>
    </r>
    <r>
      <rPr>
        <sz val="10"/>
        <color rgb="FFFF0000"/>
        <rFont val="Arial Narrow"/>
        <family val="2"/>
      </rPr>
      <t xml:space="preserve"> ERON que cumplen con</t>
    </r>
    <r>
      <rPr>
        <sz val="10"/>
        <color rgb="FF000000"/>
        <rFont val="Arial Narrow"/>
        <family val="2"/>
      </rPr>
      <t xml:space="preserve"> en la capacitación en PQRS que se debe impartir al personal del INPEC; capacitación que debe hacerse mínimo 1 vez al año, con el fin de capacitar al personal del INPEC que constantemente se renueva.  El INPEC deberá informar a sus funcionarios el contenido que debe tener una PQRS. Así como las modalidades, términos para resolver, acciones judiciales para su protección, competencias y demás aspectos relevantes, segun lo establecido por la Ley estatutaria 1755 de 2015 y la Ley 65 de 1993, art. 58.
</t>
    </r>
  </si>
  <si>
    <t>2. Datos específicos del indicador</t>
  </si>
  <si>
    <t xml:space="preserve">Norma técnica </t>
  </si>
  <si>
    <t>* La Escuela Penitenciaria Nacional - EPN deberá impartir capacitación una vez al año en PQRS al cuerpo de custodia y vigilancia y personal administrativo que trabaje en los establecimientos de reclusión.</t>
  </si>
  <si>
    <t xml:space="preserve">Justificación </t>
  </si>
  <si>
    <t xml:space="preserve">La capacitación dirigida a personal del INPEC permite que todos los funcionarios esten habilitados para aserorar de manera eficaz el trámite y componentes de una PQRS. </t>
  </si>
  <si>
    <t xml:space="preserve">Forma de interpretación </t>
  </si>
  <si>
    <r>
      <t xml:space="preserve">Numerador:
El número de </t>
    </r>
    <r>
      <rPr>
        <sz val="10"/>
        <color rgb="FFFF0000"/>
        <rFont val="Arial Narrow"/>
        <family val="2"/>
      </rPr>
      <t>ERON cuyo personal del INPEC recibió capacitación</t>
    </r>
    <r>
      <rPr>
        <sz val="10"/>
        <color rgb="FF000000"/>
        <rFont val="Arial Narrow"/>
        <family val="2"/>
      </rPr>
      <t xml:space="preserve"> sobre PQRS corresponde a la totalidad </t>
    </r>
    <r>
      <rPr>
        <sz val="10"/>
        <color rgb="FFFF0000"/>
        <rFont val="Arial Narrow"/>
        <family val="2"/>
      </rPr>
      <t>de aquellos establecimientos que brindaron</t>
    </r>
    <r>
      <rPr>
        <sz val="10"/>
        <color rgb="FF000000"/>
        <rFont val="Arial Narrow"/>
        <family val="2"/>
      </rPr>
      <t xml:space="preserve"> dicha capacitación con información de: el contenido que debe tener una PQRS. Así como las modalidades, términos para resolver, acciones judiciales para su protección, trámite interno de gestión para la entrega del documento a la autoridad competente, competencias y demás aspectos relevantes, segun lo establecido por la Ley estatutaria 1755 de 2015 y la Ley 65 de 1993, art. 58.  El incumplimiento de la capacitación en alguno de estos temas implica que no se cumple con la totalidad del indicador
Denominador:
</t>
    </r>
    <r>
      <rPr>
        <sz val="10"/>
        <color rgb="FFFF0000"/>
        <rFont val="Arial Narrow"/>
        <family val="2"/>
      </rPr>
      <t xml:space="preserve">El número total de ERON corresponde a la totalidad existente a nivel nacional </t>
    </r>
    <r>
      <rPr>
        <sz val="10"/>
        <color rgb="FF000000"/>
        <rFont val="Arial Narrow"/>
        <family val="2"/>
      </rPr>
      <t xml:space="preserve">
La interpretaciòn del resultado se tomara segùn lo previsto en la tabla 6 de la sentencia T 762 de 2015.</t>
    </r>
  </si>
  <si>
    <t>Método/ Metodología de medición</t>
  </si>
  <si>
    <r>
      <t xml:space="preserve">1. El INPEC solicitará a la dirección de la EPN (Escuela Nacional Penitenciaria) información acerca </t>
    </r>
    <r>
      <rPr>
        <sz val="10"/>
        <color rgb="FFFF0000"/>
        <rFont val="Arial Narrow"/>
        <family val="2"/>
      </rPr>
      <t>del número de ERON que brindaron capacitación en PQRS al personal del INPEC</t>
    </r>
    <r>
      <rPr>
        <sz val="10"/>
        <color rgb="FF000000"/>
        <rFont val="Arial Narrow"/>
        <family val="2"/>
      </rPr>
      <t xml:space="preserve">, con el fin de verificar el cumplimiento de los contenidos de cada currículo teniendo en cuenta las tematicas descritas en la interpretación del indicador. 
2. La Escuela Nacional Penitenciaria suministrará los consolidados y respectivos soportes del número de funcionarios del INPEC capacitados en PQRS </t>
    </r>
    <r>
      <rPr>
        <sz val="10"/>
        <color rgb="FFFF0000"/>
        <rFont val="Arial Narrow"/>
        <family val="2"/>
      </rPr>
      <t>por ERON.</t>
    </r>
    <r>
      <rPr>
        <sz val="10"/>
        <color rgb="FF000000"/>
        <rFont val="Arial Narrow"/>
        <family val="2"/>
      </rPr>
      <t xml:space="preserve">
La capacitación podrá ser de manera presencial o virtual, según lo que determine la EPN, teniendo en cuenta que todas las capacitaciones deben contar con el respectivo soporte de asistencia. 
 </t>
    </r>
  </si>
  <si>
    <t>Fórmula de cálculo</t>
  </si>
  <si>
    <t>Unidad de medida</t>
  </si>
  <si>
    <t>Porcentual</t>
  </si>
  <si>
    <t>Periodicidad Reporte del indicador</t>
  </si>
  <si>
    <t>Anual</t>
  </si>
  <si>
    <t>3. Listado de variables hacen parte de la fórmula del Indicador</t>
  </si>
  <si>
    <t>No.</t>
  </si>
  <si>
    <t>Nombre de la variable</t>
  </si>
  <si>
    <t>Entidad fuente</t>
  </si>
  <si>
    <t xml:space="preserve">fuente de información </t>
  </si>
  <si>
    <t>Forma de entrega</t>
  </si>
  <si>
    <t>Desagregación</t>
  </si>
  <si>
    <t>Lugar de ubicación archivo</t>
  </si>
  <si>
    <t>Periodo de medición de la información</t>
  </si>
  <si>
    <t>número de ERON cuyo personal del INPEC recibió capacitación sobre PQRS</t>
  </si>
  <si>
    <t>NPINPECCPQRS</t>
  </si>
  <si>
    <t>INPEC/EPN</t>
  </si>
  <si>
    <t>Consolidado Nacional</t>
  </si>
  <si>
    <t>Digital</t>
  </si>
  <si>
    <t>Persona</t>
  </si>
  <si>
    <t>Indeterminado</t>
  </si>
  <si>
    <t>Cada año con referencia a la fecha inicial de medición</t>
  </si>
  <si>
    <t>Número total de ERON</t>
  </si>
  <si>
    <t>NFINPEC</t>
  </si>
  <si>
    <t>4. Observaciones</t>
  </si>
  <si>
    <t xml:space="preserve">Disponibilidad (si-no) </t>
  </si>
  <si>
    <t>No</t>
  </si>
  <si>
    <t xml:space="preserve">Desagregación (nacional, regional, país) </t>
  </si>
  <si>
    <t xml:space="preserve">Nacional, ERON. </t>
  </si>
  <si>
    <t>Responsable</t>
  </si>
  <si>
    <t>19 de octube de 2021</t>
  </si>
  <si>
    <t>Verificar que la población privada de la libertad cuente con respuestas oportunas, suficientes, completas, definitivas, claras y motivadas razonablemente a sus derechos de petición por parte de las autoridades competentes.</t>
  </si>
  <si>
    <t xml:space="preserve">Identificar que las respuestas a los derechos de petición de la población privada de la libertad cumplan con todas las caracteristicas de: oportunas, suficientes, completas, definitivas, claras y motivadas razonablemente. 
</t>
  </si>
  <si>
    <t xml:space="preserve">Las respuestas que se den a los derechos de petición de las personas privadas de la libertad deben cumplir con los requisitos de: oportunas, suficientes, completas, definitivas, claras y motivadas razonablemente, y hacer seguimiento a estas respuestas representa una estrategia para conocer el estado del acceso al derecho a la administración de justicia de la PPL, y el nivel de satisfacción de la población ante los derechos de petición que se presentaron. </t>
  </si>
  <si>
    <t>1.Verificar en cada establecimiento las respuestas de los derechos de petición  presentados por al PPL a las autoridades en el periodo a medir, exceptuando las respuestas de las autoridades penitenciarias.
2. Verificar de todas las respuestas cuales no cumplen con el requisito de oportunidad.
3. De las que se respondieron dentro del requisito de oportunidad, cuales presentan incumplimiento frente a los requisitos de "suficientes, completas, definitivas, claras y motivadas razonablemente.
4. El director de cada establecimiento diseñara una herramienta que permita cuantificar el cumplimiento de estos requsiitos, de tal manera que se pueda hacer una sumatorias de las que no se respondieron oportunamente y las que no cumplieron con los requisitos de suficientes, completas, definitivas, claras y motivadas razonablemente
5. El resultado de la sumatoría se contrasta con el total de derechos de petición presentados por la PPL a las autoridades.
6. Realizar el consolidado nacional de los dos datos y aplicar la formula de cálculo</t>
  </si>
  <si>
    <t>Número de derechos de petición presentados por la población privada de la libertad intramural a las autoridades excepto los dirigidos a la administración del INPEC, con respuesta oportuna, suficiente, completa, definitiva, clara y motivada razonablemente</t>
  </si>
  <si>
    <t>NDPPPPLROSCDCMR</t>
  </si>
  <si>
    <t>Consolidado nacional</t>
  </si>
  <si>
    <t>Derechos de petición</t>
  </si>
  <si>
    <t>Mensual con referencia al periodo incial de medición</t>
  </si>
  <si>
    <t xml:space="preserve"> Número de derechos de petición presentados por la población privada de la libertad intramural a las autoridades, excepto los dirigidos a las administración del INPEC</t>
  </si>
  <si>
    <t>NDPPPPLI</t>
  </si>
  <si>
    <t>Si</t>
  </si>
  <si>
    <t xml:space="preserve">Nacional, Eron. </t>
  </si>
  <si>
    <t>Todos los derechos de petición presentados por la población privada de la libertad deberán tener respuesta adecuada, seria, de fondo, precisa, congruente, coherente, pronta, oportuna, suficiente, completa, definitiva, clara y motivada razonablemente tal y como lo señala la jurisprudencia y normatividad vigente</t>
  </si>
  <si>
    <t>(Número de derechos de petición presentados por la población privada de la libertad intramural a las autoridades, excepto los dirigidos a la administración del INPEC, con respuesta adecuada, seria, de fondo precisa, congruente, coherente, pronta, oportuna, suficiente, completa, definitiva, clara y motivada razonablemente) / (Número de derechos de petición presentados por la población privada de la libertad intramural a las autoridades, excepto los dirigidos a la administración del INPEC) *100</t>
  </si>
  <si>
    <t>Mensual</t>
  </si>
  <si>
    <t>Porcentaje de derechos de petición presentados por la población privada de la libertad intramural, excepto los dirigidos al INPEC, con respuesta adecuada, seria, de fondo, precisa, congruente, coherente, pronta, oportuna, suficiente, completa, definitiva, clara y motivada razonablemente</t>
  </si>
  <si>
    <t xml:space="preserve">El numerador corresponde al número de derechos de petición presentados por la población privada de la libertad intramural a las autoridades, excepto  los dirigidos a la administración del INPEC con respuesta oportuna, suficiente, completa, definitiva, clara y motivada razonablemente.
Oportuna: En los términos establecidos en la ley 1755 de 2015, y en situaciones concretas los términos regulados de manera especial en la ley 65 de 1993, como lo son los beneficios administrativos.
La valoración de "completa, definitiva, clara y motivada razonablemente, hace referencia a la razón que le permite al peticionario entender el porqué del comportamiento de la administración, indepedientemente de que éste o no de acuerdo con la resolución finalmente tomada sobre lo pedido, tomado de la sentencia T- 968 de 2005, situación que posteriormente se puede comprobar el incumplimiento de estos requisitos por medio de las estrategias que establezca el director del establecimiento. 
El denominador corresponde a el número de derechos de petición, presentados por la población privada de la libertad intramural a las autoridades excepto al INPEC.
</t>
  </si>
  <si>
    <t>08AJ_DPDAINPECPLCROSCDCMR</t>
  </si>
  <si>
    <t xml:space="preserve">Defensoría del Pueblo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</si>
</sst>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7">
    <font>
      <sz val="11"/>
      <color theme="1"/>
      <name val="Calibri"/>
      <family val="2"/>
      <scheme val="minor"/>
    </font>
    <font>
      <sz val="10"/>
      <color rgb="FF000000"/>
      <name val="Arial"/>
      <family val="2"/>
    </font>
    <font>
      <u/>
      <sz val="12"/>
      <color rgb="FF000000"/>
      <name val="Calibri"/>
      <family val="2"/>
    </font>
    <font>
      <u/>
      <sz val="11"/>
      <color theme="10"/>
      <name val="Calibri"/>
      <family val="2"/>
      <scheme val="minor"/>
    </font>
    <font>
      <sz val="10"/>
      <name val="Arial"/>
      <family val="2"/>
    </font>
    <font>
      <sz val="10"/>
      <color rgb="FFFF0000"/>
      <name val="Arial"/>
      <family val="2"/>
    </font>
    <font>
      <i/>
      <sz val="10"/>
      <name val="Arial"/>
      <family val="2"/>
    </font>
    <font>
      <sz val="10"/>
      <color theme="1"/>
      <name val="Arial"/>
      <family val="2"/>
    </font>
    <font>
      <sz val="14"/>
      <color rgb="FFC55A11"/>
      <name val="Arial Narrow"/>
      <family val="2"/>
    </font>
    <font>
      <sz val="12"/>
      <name val="Arial"/>
      <family val="2"/>
    </font>
    <font>
      <b/>
      <sz val="14"/>
      <color rgb="FF000000"/>
      <name val="Arial Narrow"/>
      <family val="2"/>
    </font>
    <font>
      <b/>
      <sz val="10"/>
      <color theme="0"/>
      <name val="Arial Narrow"/>
      <family val="2"/>
    </font>
    <font>
      <b/>
      <sz val="10"/>
      <color rgb="FF000000"/>
      <name val="Arial Narrow"/>
      <family val="2"/>
    </font>
    <font>
      <sz val="10"/>
      <color rgb="FF000000"/>
      <name val="Arial Narrow"/>
      <family val="2"/>
    </font>
    <font>
      <sz val="10"/>
      <color theme="1"/>
      <name val="Arial Narrow"/>
      <family val="2"/>
    </font>
    <font>
      <sz val="10"/>
      <color rgb="FFFF0000"/>
      <name val="Arial Narrow"/>
      <family val="2"/>
    </font>
    <font>
      <sz val="12"/>
      <color rgb="FFFF0000"/>
      <name val="Arial"/>
      <family val="2"/>
    </font>
    <font>
      <u/>
      <sz val="9"/>
      <color theme="10"/>
      <name val="Calibri"/>
      <family val="2"/>
    </font>
    <font>
      <sz val="12"/>
      <name val="Arial Narrow"/>
      <family val="2"/>
    </font>
    <font>
      <u/>
      <sz val="10"/>
      <color rgb="FF000000"/>
      <name val="Arial"/>
      <family val="2"/>
    </font>
    <font>
      <sz val="12"/>
      <color theme="1"/>
      <name val="Arial"/>
      <family val="2"/>
    </font>
    <font>
      <b/>
      <sz val="12"/>
      <color theme="0"/>
      <name val="Arial Narrow"/>
      <family val="2"/>
    </font>
    <font>
      <b/>
      <sz val="12"/>
      <color rgb="FF000000"/>
      <name val="Arial Narrow"/>
      <family val="2"/>
    </font>
    <font>
      <sz val="12"/>
      <color rgb="FF000000"/>
      <name val="Arial Narrow"/>
      <family val="2"/>
    </font>
    <font>
      <sz val="12"/>
      <color theme="1"/>
      <name val="Arial Narrow"/>
      <family val="2"/>
    </font>
    <font>
      <u/>
      <sz val="12"/>
      <color theme="10"/>
      <name val="Calibri"/>
      <family val="2"/>
    </font>
    <font>
      <sz val="12"/>
      <color theme="1"/>
      <name val="Calibri"/>
      <family val="2"/>
      <scheme val="minor"/>
    </font>
  </fonts>
  <fills count="10">
    <fill>
      <patternFill patternType="none"/>
    </fill>
    <fill>
      <patternFill patternType="gray125"/>
    </fill>
    <fill>
      <patternFill patternType="solid">
        <fgColor rgb="FFFFD965"/>
        <bgColor rgb="FFFFD965"/>
      </patternFill>
    </fill>
    <fill>
      <patternFill patternType="solid">
        <fgColor rgb="FFD9E2F3"/>
        <bgColor rgb="FFD9E2F3"/>
      </patternFill>
    </fill>
    <fill>
      <patternFill patternType="solid">
        <fgColor theme="4" tint="0.79998168889431442"/>
        <bgColor rgb="FFD9E2F3"/>
      </patternFill>
    </fill>
    <fill>
      <patternFill patternType="solid">
        <fgColor theme="4" tint="0.79998168889431442"/>
        <bgColor rgb="FFFFD965"/>
      </patternFill>
    </fill>
    <fill>
      <patternFill patternType="solid">
        <fgColor rgb="FF1E4E79"/>
        <bgColor rgb="FF1E4E79"/>
      </patternFill>
    </fill>
    <fill>
      <patternFill patternType="solid">
        <fgColor rgb="FFD8D8D8"/>
        <bgColor rgb="FFD8D8D8"/>
      </patternFill>
    </fill>
    <fill>
      <patternFill patternType="solid">
        <fgColor rgb="FF2F5496"/>
        <bgColor rgb="FF2F5496"/>
      </patternFill>
    </fill>
    <fill>
      <patternFill patternType="solid">
        <fgColor theme="0"/>
        <bgColor theme="0"/>
      </patternFill>
    </fill>
  </fills>
  <borders count="4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medium">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0" fontId="3" fillId="0" borderId="0" applyNumberFormat="0" applyFill="0" applyBorder="0" applyAlignment="0" applyProtection="0"/>
  </cellStyleXfs>
  <cellXfs count="158">
    <xf numFmtId="0" fontId="0" fillId="0" borderId="0" xfId="0"/>
    <xf numFmtId="0" fontId="1" fillId="2"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vertical="center" wrapText="1"/>
    </xf>
    <xf numFmtId="0" fontId="2" fillId="0" borderId="3" xfId="0" applyFont="1" applyBorder="1" applyAlignment="1">
      <alignment vertical="center" wrapText="1"/>
    </xf>
    <xf numFmtId="0" fontId="4" fillId="0" borderId="4" xfId="0" applyFont="1" applyBorder="1" applyAlignment="1">
      <alignment vertical="center" wrapText="1"/>
    </xf>
    <xf numFmtId="0" fontId="4" fillId="0" borderId="4" xfId="0" applyFont="1" applyBorder="1" applyAlignment="1">
      <alignment horizontal="center" vertical="center" wrapText="1"/>
    </xf>
    <xf numFmtId="0" fontId="4" fillId="0" borderId="4" xfId="0" applyFont="1" applyBorder="1"/>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7" fillId="0" borderId="0" xfId="0" applyFont="1" applyAlignment="1">
      <alignment horizontal="center" vertical="center"/>
    </xf>
    <xf numFmtId="0" fontId="1" fillId="0" borderId="2" xfId="0" applyFont="1" applyBorder="1" applyAlignment="1">
      <alignment vertical="center" wrapText="1"/>
    </xf>
    <xf numFmtId="0" fontId="2" fillId="0" borderId="5" xfId="0" applyFont="1" applyBorder="1" applyAlignment="1">
      <alignment vertical="center" wrapText="1"/>
    </xf>
    <xf numFmtId="0" fontId="4" fillId="0" borderId="6" xfId="0" applyFont="1" applyBorder="1" applyAlignment="1">
      <alignment horizontal="center" vertical="center" wrapText="1"/>
    </xf>
    <xf numFmtId="0" fontId="4" fillId="0" borderId="6" xfId="0" applyFont="1" applyBorder="1"/>
    <xf numFmtId="0" fontId="3" fillId="0" borderId="4" xfId="1" applyFill="1" applyBorder="1" applyAlignment="1">
      <alignment horizontal="center" vertical="center"/>
    </xf>
    <xf numFmtId="0" fontId="11" fillId="6" borderId="1" xfId="0" applyFont="1" applyFill="1" applyBorder="1" applyAlignment="1">
      <alignment horizontal="center" vertical="center" wrapText="1"/>
    </xf>
    <xf numFmtId="0" fontId="13" fillId="0" borderId="23" xfId="0" applyFont="1" applyBorder="1" applyAlignment="1">
      <alignment horizontal="center" vertical="center"/>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3" fillId="0" borderId="0" xfId="0" applyFont="1" applyAlignment="1">
      <alignment horizontal="center" vertical="center"/>
    </xf>
    <xf numFmtId="0" fontId="17" fillId="0" borderId="38" xfId="0" applyFont="1" applyBorder="1" applyAlignment="1">
      <alignment horizontal="center" vertical="center" wrapText="1"/>
    </xf>
    <xf numFmtId="164" fontId="14" fillId="0" borderId="39" xfId="0" applyNumberFormat="1" applyFont="1" applyBorder="1" applyAlignment="1">
      <alignment horizontal="center" vertical="center" wrapText="1"/>
    </xf>
    <xf numFmtId="0" fontId="14" fillId="0" borderId="40"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0" borderId="1" xfId="0" applyFont="1" applyBorder="1" applyAlignment="1">
      <alignment horizontal="center" vertical="center" wrapText="1"/>
    </xf>
    <xf numFmtId="164" fontId="14" fillId="0" borderId="1" xfId="0" applyNumberFormat="1" applyFont="1" applyBorder="1" applyAlignment="1">
      <alignment horizontal="center" vertical="center" wrapText="1"/>
    </xf>
    <xf numFmtId="0" fontId="3" fillId="0" borderId="4" xfId="1" applyFill="1" applyBorder="1" applyAlignment="1">
      <alignment horizontal="center"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5" fillId="0" borderId="37" xfId="0" applyFont="1" applyBorder="1" applyAlignment="1">
      <alignment horizontal="center" vertical="center" wrapText="1"/>
    </xf>
    <xf numFmtId="0" fontId="4"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4" fillId="0" borderId="6"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5" fillId="0" borderId="4" xfId="0" applyFont="1" applyBorder="1" applyAlignment="1">
      <alignment horizontal="center" vertical="center" wrapText="1"/>
    </xf>
    <xf numFmtId="0" fontId="7" fillId="0" borderId="4" xfId="0" applyFont="1" applyBorder="1"/>
    <xf numFmtId="0" fontId="7" fillId="0" borderId="4" xfId="0" applyFont="1" applyBorder="1" applyAlignment="1">
      <alignment horizontal="justify" vertical="center" wrapText="1"/>
    </xf>
    <xf numFmtId="0" fontId="0" fillId="0" borderId="4" xfId="0" applyBorder="1" applyAlignment="1">
      <alignment horizontal="center" wrapText="1"/>
    </xf>
    <xf numFmtId="0" fontId="7" fillId="0" borderId="4" xfId="0" applyFont="1" applyBorder="1" applyAlignment="1">
      <alignment vertical="top" wrapText="1"/>
    </xf>
    <xf numFmtId="0" fontId="7" fillId="0" borderId="4" xfId="0" applyFont="1" applyBorder="1" applyAlignment="1">
      <alignment wrapText="1"/>
    </xf>
    <xf numFmtId="0" fontId="0" fillId="0" borderId="4" xfId="0" applyBorder="1" applyAlignment="1">
      <alignment horizontal="center" vertical="center"/>
    </xf>
    <xf numFmtId="0" fontId="7" fillId="0" borderId="4" xfId="0" applyFont="1" applyBorder="1" applyAlignment="1">
      <alignment horizontal="center" vertical="top"/>
    </xf>
    <xf numFmtId="0" fontId="19" fillId="0" borderId="3" xfId="0" applyFont="1" applyBorder="1" applyAlignment="1">
      <alignment vertical="center" wrapText="1"/>
    </xf>
    <xf numFmtId="0" fontId="7" fillId="0" borderId="4" xfId="0" applyFont="1" applyBorder="1" applyAlignment="1">
      <alignment vertical="center" wrapText="1"/>
    </xf>
    <xf numFmtId="0" fontId="1" fillId="0" borderId="3"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2" xfId="0" applyFont="1" applyBorder="1" applyAlignment="1">
      <alignment horizontal="justify" vertical="center" wrapText="1"/>
    </xf>
    <xf numFmtId="0" fontId="3" fillId="0" borderId="46" xfId="1" applyFill="1" applyBorder="1" applyAlignment="1">
      <alignment horizontal="center" vertical="center"/>
    </xf>
    <xf numFmtId="0" fontId="21" fillId="6" borderId="1" xfId="0" applyFont="1" applyFill="1" applyBorder="1" applyAlignment="1">
      <alignment horizontal="center" vertical="center" wrapText="1"/>
    </xf>
    <xf numFmtId="0" fontId="23" fillId="0" borderId="23" xfId="0" applyFont="1" applyBorder="1" applyAlignment="1">
      <alignment horizontal="center" vertical="center"/>
    </xf>
    <xf numFmtId="0" fontId="21" fillId="8" borderId="33" xfId="0" applyFont="1" applyFill="1" applyBorder="1" applyAlignment="1">
      <alignment horizontal="center" vertical="center" wrapText="1"/>
    </xf>
    <xf numFmtId="0" fontId="21" fillId="8" borderId="34" xfId="0" applyFont="1" applyFill="1" applyBorder="1" applyAlignment="1">
      <alignment horizontal="center" vertical="center" wrapText="1"/>
    </xf>
    <xf numFmtId="0" fontId="21" fillId="8" borderId="35" xfId="0" applyFont="1" applyFill="1" applyBorder="1" applyAlignment="1">
      <alignment horizontal="center" vertical="center" wrapText="1"/>
    </xf>
    <xf numFmtId="0" fontId="24" fillId="9" borderId="36" xfId="0" applyFont="1" applyFill="1" applyBorder="1" applyAlignment="1">
      <alignment horizontal="center" vertical="center" wrapText="1"/>
    </xf>
    <xf numFmtId="0" fontId="24" fillId="9" borderId="37" xfId="0" applyFont="1" applyFill="1" applyBorder="1" applyAlignment="1">
      <alignment horizontal="center" vertical="center" wrapText="1"/>
    </xf>
    <xf numFmtId="0" fontId="23" fillId="9" borderId="0" xfId="0" applyFont="1" applyFill="1" applyAlignment="1">
      <alignment horizontal="center" vertical="center"/>
    </xf>
    <xf numFmtId="0" fontId="25" fillId="9" borderId="38" xfId="0" applyFont="1" applyFill="1" applyBorder="1" applyAlignment="1">
      <alignment horizontal="center" vertical="center" wrapText="1"/>
    </xf>
    <xf numFmtId="164" fontId="24" fillId="9" borderId="39" xfId="0" applyNumberFormat="1" applyFont="1" applyFill="1" applyBorder="1" applyAlignment="1">
      <alignment horizontal="center" vertical="center" wrapText="1"/>
    </xf>
    <xf numFmtId="0" fontId="24" fillId="9" borderId="40"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24" fillId="9" borderId="1" xfId="0" applyFont="1" applyFill="1" applyBorder="1" applyAlignment="1">
      <alignment horizontal="center" vertical="center" wrapText="1"/>
    </xf>
    <xf numFmtId="0" fontId="25" fillId="9" borderId="1" xfId="0" applyFont="1" applyFill="1" applyBorder="1" applyAlignment="1">
      <alignment horizontal="center" vertical="center" wrapText="1"/>
    </xf>
    <xf numFmtId="164" fontId="24" fillId="9" borderId="1" xfId="0" applyNumberFormat="1" applyFont="1" applyFill="1" applyBorder="1" applyAlignment="1">
      <alignment horizontal="center" vertical="center" wrapText="1"/>
    </xf>
    <xf numFmtId="0" fontId="26" fillId="0" borderId="0" xfId="0" applyFont="1"/>
    <xf numFmtId="0" fontId="11" fillId="6" borderId="7" xfId="0" applyFont="1" applyFill="1" applyBorder="1" applyAlignment="1">
      <alignment horizontal="left" vertical="center" wrapText="1"/>
    </xf>
    <xf numFmtId="0" fontId="9" fillId="0" borderId="8" xfId="0" applyFont="1" applyBorder="1"/>
    <xf numFmtId="0" fontId="9" fillId="0" borderId="9" xfId="0" applyFont="1" applyBorder="1"/>
    <xf numFmtId="0" fontId="13" fillId="0" borderId="18" xfId="0" applyFont="1" applyBorder="1" applyAlignment="1">
      <alignment horizontal="center" vertical="center"/>
    </xf>
    <xf numFmtId="0" fontId="9" fillId="0" borderId="19" xfId="0" applyFont="1" applyBorder="1"/>
    <xf numFmtId="0" fontId="11" fillId="6" borderId="18" xfId="0" applyFont="1" applyFill="1" applyBorder="1" applyAlignment="1">
      <alignment horizontal="left" vertical="center"/>
    </xf>
    <xf numFmtId="164" fontId="15" fillId="0" borderId="18" xfId="0" applyNumberFormat="1" applyFont="1" applyBorder="1" applyAlignment="1">
      <alignment horizontal="center" vertical="center"/>
    </xf>
    <xf numFmtId="0" fontId="16" fillId="0" borderId="19" xfId="0" applyFont="1" applyBorder="1"/>
    <xf numFmtId="0" fontId="8"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9" fillId="0" borderId="11" xfId="0" applyFont="1" applyBorder="1"/>
    <xf numFmtId="0" fontId="9" fillId="0" borderId="12" xfId="0" applyFont="1" applyBorder="1"/>
    <xf numFmtId="0" fontId="11" fillId="6" borderId="13" xfId="0" applyFont="1" applyFill="1" applyBorder="1" applyAlignment="1">
      <alignment horizontal="left" vertical="center"/>
    </xf>
    <xf numFmtId="0" fontId="9" fillId="0" borderId="14" xfId="0" applyFont="1" applyBorder="1"/>
    <xf numFmtId="0" fontId="12" fillId="0" borderId="10" xfId="0" applyFont="1" applyBorder="1" applyAlignment="1">
      <alignment horizontal="center" vertical="center"/>
    </xf>
    <xf numFmtId="0" fontId="12" fillId="7" borderId="15" xfId="0" applyFont="1" applyFill="1" applyBorder="1" applyAlignment="1">
      <alignment horizontal="left" vertical="center"/>
    </xf>
    <xf numFmtId="0" fontId="9" fillId="0" borderId="16" xfId="0" applyFont="1" applyBorder="1"/>
    <xf numFmtId="0" fontId="9" fillId="0" borderId="17" xfId="0" applyFont="1" applyBorder="1"/>
    <xf numFmtId="0" fontId="11" fillId="6" borderId="13" xfId="0" applyFont="1" applyFill="1" applyBorder="1" applyAlignment="1">
      <alignment horizontal="left" vertical="center" wrapText="1"/>
    </xf>
    <xf numFmtId="0" fontId="13" fillId="0" borderId="3" xfId="0" applyFont="1" applyBorder="1" applyAlignment="1">
      <alignment horizontal="left" vertical="center" wrapText="1"/>
    </xf>
    <xf numFmtId="0" fontId="18" fillId="0" borderId="21" xfId="0" applyFont="1" applyBorder="1"/>
    <xf numFmtId="0" fontId="18" fillId="0" borderId="24" xfId="0" applyFont="1" applyBorder="1"/>
    <xf numFmtId="0" fontId="11" fillId="6" borderId="20" xfId="0" applyFont="1" applyFill="1" applyBorder="1" applyAlignment="1">
      <alignment horizontal="left" vertical="center" wrapText="1"/>
    </xf>
    <xf numFmtId="0" fontId="9" fillId="0" borderId="21" xfId="0" applyFont="1" applyBorder="1"/>
    <xf numFmtId="0" fontId="9" fillId="0" borderId="22" xfId="0" applyFont="1" applyBorder="1"/>
    <xf numFmtId="0" fontId="15" fillId="0" borderId="3" xfId="0" applyFont="1" applyBorder="1" applyAlignment="1">
      <alignment horizontal="left" vertical="center" wrapText="1"/>
    </xf>
    <xf numFmtId="0" fontId="16" fillId="0" borderId="21" xfId="0" applyFont="1" applyBorder="1"/>
    <xf numFmtId="0" fontId="16" fillId="0" borderId="22" xfId="0" applyFont="1" applyBorder="1"/>
    <xf numFmtId="0" fontId="9" fillId="0" borderId="24" xfId="0" applyFont="1" applyBorder="1"/>
    <xf numFmtId="0" fontId="11" fillId="6" borderId="15" xfId="0" applyFont="1" applyFill="1" applyBorder="1" applyAlignment="1">
      <alignment horizontal="left" vertical="center" wrapText="1"/>
    </xf>
    <xf numFmtId="0" fontId="9" fillId="0" borderId="25" xfId="0" applyFont="1" applyBorder="1"/>
    <xf numFmtId="0" fontId="13" fillId="0" borderId="5" xfId="0" applyFont="1" applyBorder="1" applyAlignment="1">
      <alignment horizontal="left" vertical="center" wrapText="1"/>
    </xf>
    <xf numFmtId="0" fontId="12" fillId="7" borderId="26" xfId="0" applyFont="1" applyFill="1" applyBorder="1" applyAlignment="1">
      <alignment horizontal="left" vertical="center" wrapText="1"/>
    </xf>
    <xf numFmtId="0" fontId="9" fillId="0" borderId="27" xfId="0" applyFont="1" applyBorder="1"/>
    <xf numFmtId="0" fontId="9" fillId="0" borderId="28" xfId="0" applyFont="1" applyBorder="1"/>
    <xf numFmtId="0" fontId="13" fillId="0" borderId="18" xfId="0" applyFont="1" applyBorder="1" applyAlignment="1">
      <alignment horizontal="left" vertical="center" wrapText="1"/>
    </xf>
    <xf numFmtId="0" fontId="11" fillId="6" borderId="29" xfId="0" applyFont="1" applyFill="1" applyBorder="1" applyAlignment="1">
      <alignment horizontal="left" vertical="center" wrapText="1"/>
    </xf>
    <xf numFmtId="0" fontId="9" fillId="0" borderId="30" xfId="0" applyFont="1" applyBorder="1"/>
    <xf numFmtId="0" fontId="9" fillId="0" borderId="31" xfId="0" applyFont="1" applyBorder="1"/>
    <xf numFmtId="0" fontId="11" fillId="6" borderId="32" xfId="0" applyFont="1" applyFill="1" applyBorder="1" applyAlignment="1">
      <alignment horizontal="left" vertical="center" wrapText="1"/>
    </xf>
    <xf numFmtId="0" fontId="12" fillId="7" borderId="13" xfId="0" applyFont="1" applyFill="1" applyBorder="1" applyAlignment="1">
      <alignment horizontal="left" vertical="center" wrapText="1"/>
    </xf>
    <xf numFmtId="0" fontId="12" fillId="7" borderId="41" xfId="0" applyFont="1" applyFill="1" applyBorder="1" applyAlignment="1">
      <alignment horizontal="left" vertical="center" wrapText="1"/>
    </xf>
    <xf numFmtId="0" fontId="9" fillId="0" borderId="42" xfId="0" applyFont="1" applyBorder="1"/>
    <xf numFmtId="0" fontId="9" fillId="0" borderId="43" xfId="0" applyFont="1" applyBorder="1"/>
    <xf numFmtId="0" fontId="14" fillId="0" borderId="18" xfId="0" applyFont="1" applyBorder="1" applyAlignment="1">
      <alignment horizontal="left" vertical="center" wrapText="1"/>
    </xf>
    <xf numFmtId="0" fontId="13" fillId="0" borderId="32" xfId="0" applyFont="1" applyBorder="1" applyAlignment="1">
      <alignment horizontal="left" vertical="center" shrinkToFit="1"/>
    </xf>
    <xf numFmtId="0" fontId="9" fillId="0" borderId="44" xfId="0" applyFont="1" applyBorder="1"/>
    <xf numFmtId="0" fontId="22" fillId="9" borderId="13" xfId="0" applyFont="1" applyFill="1" applyBorder="1" applyAlignment="1">
      <alignment horizontal="left" vertical="center" wrapText="1"/>
    </xf>
    <xf numFmtId="0" fontId="22" fillId="9" borderId="41" xfId="0" applyFont="1" applyFill="1" applyBorder="1" applyAlignment="1">
      <alignment horizontal="left" vertical="center" wrapText="1"/>
    </xf>
    <xf numFmtId="0" fontId="21" fillId="8" borderId="7" xfId="0" applyFont="1" applyFill="1" applyBorder="1" applyAlignment="1">
      <alignment horizontal="left" vertical="center" wrapText="1"/>
    </xf>
    <xf numFmtId="0" fontId="24" fillId="9" borderId="18" xfId="0" applyFont="1" applyFill="1" applyBorder="1" applyAlignment="1">
      <alignment horizontal="left" vertical="center" wrapText="1"/>
    </xf>
    <xf numFmtId="0" fontId="21" fillId="8" borderId="29" xfId="0" applyFont="1" applyFill="1" applyBorder="1" applyAlignment="1">
      <alignment horizontal="left" vertical="center" wrapText="1"/>
    </xf>
    <xf numFmtId="0" fontId="23" fillId="9" borderId="32" xfId="0" applyFont="1" applyFill="1" applyBorder="1" applyAlignment="1">
      <alignment horizontal="left" vertical="center" shrinkToFit="1"/>
    </xf>
    <xf numFmtId="0" fontId="24" fillId="9" borderId="3" xfId="0" applyFont="1" applyFill="1" applyBorder="1" applyAlignment="1">
      <alignment horizontal="left" vertical="center" wrapText="1"/>
    </xf>
    <xf numFmtId="0" fontId="20" fillId="0" borderId="21" xfId="0" applyFont="1" applyBorder="1"/>
    <xf numFmtId="0" fontId="20" fillId="0" borderId="24" xfId="0" applyFont="1" applyBorder="1"/>
    <xf numFmtId="0" fontId="21" fillId="8" borderId="20" xfId="0" applyFont="1" applyFill="1" applyBorder="1" applyAlignment="1">
      <alignment horizontal="left" vertical="center" wrapText="1"/>
    </xf>
    <xf numFmtId="0" fontId="24" fillId="0" borderId="5" xfId="0" applyFont="1" applyBorder="1" applyAlignment="1">
      <alignment horizontal="left" vertical="center" wrapText="1"/>
    </xf>
    <xf numFmtId="0" fontId="20" fillId="0" borderId="16" xfId="0" applyFont="1" applyBorder="1"/>
    <xf numFmtId="0" fontId="20" fillId="0" borderId="17" xfId="0" applyFont="1" applyBorder="1"/>
    <xf numFmtId="0" fontId="23" fillId="9" borderId="3" xfId="0" applyFont="1" applyFill="1" applyBorder="1" applyAlignment="1">
      <alignment horizontal="left" vertical="center" wrapText="1"/>
    </xf>
    <xf numFmtId="0" fontId="21" fillId="8" borderId="32" xfId="0" applyFont="1" applyFill="1" applyBorder="1" applyAlignment="1">
      <alignment horizontal="left" vertical="center" wrapText="1"/>
    </xf>
    <xf numFmtId="0" fontId="23" fillId="9" borderId="13"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4" fillId="0" borderId="3" xfId="0" applyFont="1" applyBorder="1" applyAlignment="1">
      <alignment horizontal="left" vertical="top" wrapText="1"/>
    </xf>
    <xf numFmtId="0" fontId="20" fillId="0" borderId="21" xfId="0" applyFont="1" applyBorder="1" applyAlignment="1">
      <alignment vertical="top"/>
    </xf>
    <xf numFmtId="0" fontId="20" fillId="0" borderId="24" xfId="0" applyFont="1" applyBorder="1" applyAlignment="1">
      <alignment vertical="top"/>
    </xf>
    <xf numFmtId="0" fontId="21" fillId="6" borderId="20" xfId="0" applyFont="1" applyFill="1" applyBorder="1" applyAlignment="1">
      <alignment horizontal="left" vertical="center" wrapText="1"/>
    </xf>
    <xf numFmtId="0" fontId="24" fillId="0" borderId="3" xfId="0" applyFont="1" applyBorder="1" applyAlignment="1">
      <alignment horizontal="left" vertical="center" wrapText="1"/>
    </xf>
    <xf numFmtId="0" fontId="21" fillId="6" borderId="15" xfId="0" applyFont="1" applyFill="1" applyBorder="1" applyAlignment="1">
      <alignment horizontal="left" vertical="center" wrapText="1"/>
    </xf>
    <xf numFmtId="0" fontId="24" fillId="0" borderId="5" xfId="0" applyFont="1" applyBorder="1" applyAlignment="1">
      <alignment horizontal="left" vertical="top" wrapText="1"/>
    </xf>
    <xf numFmtId="0" fontId="22" fillId="7" borderId="26" xfId="0" applyFont="1" applyFill="1" applyBorder="1" applyAlignment="1">
      <alignment horizontal="left" vertical="center" wrapText="1"/>
    </xf>
    <xf numFmtId="0" fontId="21" fillId="6" borderId="7" xfId="0" applyFont="1" applyFill="1" applyBorder="1" applyAlignment="1">
      <alignment horizontal="left" vertical="center" wrapText="1"/>
    </xf>
    <xf numFmtId="0" fontId="20" fillId="0" borderId="8" xfId="0" applyFont="1" applyBorder="1"/>
    <xf numFmtId="0" fontId="20" fillId="0" borderId="19" xfId="0" applyFont="1" applyBorder="1"/>
    <xf numFmtId="0" fontId="21" fillId="6" borderId="13" xfId="0" applyFont="1" applyFill="1" applyBorder="1" applyAlignment="1">
      <alignment horizontal="left" vertical="center" wrapText="1"/>
    </xf>
    <xf numFmtId="0" fontId="23" fillId="0" borderId="18" xfId="0" applyFont="1" applyBorder="1" applyAlignment="1">
      <alignment horizontal="center" vertical="center"/>
    </xf>
    <xf numFmtId="0" fontId="21" fillId="6" borderId="18" xfId="0" applyFont="1" applyFill="1" applyBorder="1" applyAlignment="1">
      <alignment horizontal="left" vertical="center"/>
    </xf>
    <xf numFmtId="164" fontId="24" fillId="0" borderId="18" xfId="0" applyNumberFormat="1" applyFont="1" applyBorder="1" applyAlignment="1">
      <alignment horizontal="center" vertical="center"/>
    </xf>
    <xf numFmtId="0" fontId="21" fillId="6" borderId="13" xfId="0" applyFont="1" applyFill="1" applyBorder="1" applyAlignment="1">
      <alignment horizontal="left" vertical="center"/>
    </xf>
    <xf numFmtId="0" fontId="22" fillId="0" borderId="10" xfId="0" applyFont="1" applyBorder="1" applyAlignment="1">
      <alignment horizontal="center" vertical="center"/>
    </xf>
    <xf numFmtId="0" fontId="22" fillId="7" borderId="15"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file:///G:\INDICADORES%20Y%20FICHAS%20AJUSTADOS\Ficha%20Celeridad.xlsx" TargetMode="External"/><Relationship Id="rId1" Type="http://schemas.openxmlformats.org/officeDocument/2006/relationships/hyperlink" Target="file:///G:\INDICADORES%20Y%20FICHAS%20AJUSTADOS\Ficha%20Celeridad.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opLeftCell="Q1" zoomScale="70" zoomScaleNormal="70" workbookViewId="0">
      <pane ySplit="1" topLeftCell="A3" activePane="bottomLeft" state="frozen"/>
      <selection pane="bottomLeft" activeCell="AD5" sqref="AD5"/>
    </sheetView>
  </sheetViews>
  <sheetFormatPr baseColWidth="10" defaultColWidth="11.44140625" defaultRowHeight="60" customHeight="1"/>
  <cols>
    <col min="1" max="17" width="40.6640625" customWidth="1"/>
    <col min="19" max="19" width="36" customWidth="1"/>
    <col min="20" max="20" width="18.5546875" customWidth="1"/>
    <col min="21" max="21" width="26.88671875" customWidth="1"/>
    <col min="22" max="22" width="31.109375" customWidth="1"/>
    <col min="23" max="23" width="18.88671875" customWidth="1"/>
    <col min="24" max="24" width="28.109375" customWidth="1"/>
    <col min="25" max="25" width="23" customWidth="1"/>
    <col min="26" max="26" width="21.33203125" customWidth="1"/>
    <col min="27" max="27" width="15.109375" customWidth="1"/>
    <col min="28" max="28" width="26.33203125" customWidth="1"/>
  </cols>
  <sheetData>
    <row r="1" spans="1:28" ht="63"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8" t="s">
        <v>17</v>
      </c>
      <c r="S1" s="2" t="s">
        <v>18</v>
      </c>
      <c r="T1" s="8" t="s">
        <v>7</v>
      </c>
      <c r="U1" s="9" t="s">
        <v>8</v>
      </c>
      <c r="V1" s="9" t="s">
        <v>9</v>
      </c>
      <c r="W1" s="9" t="s">
        <v>10</v>
      </c>
      <c r="X1" s="9" t="s">
        <v>13</v>
      </c>
      <c r="Y1" s="9" t="s">
        <v>14</v>
      </c>
      <c r="Z1" s="9" t="s">
        <v>19</v>
      </c>
      <c r="AA1" s="10" t="s">
        <v>20</v>
      </c>
      <c r="AB1" s="10" t="s">
        <v>21</v>
      </c>
    </row>
    <row r="2" spans="1:28" ht="126" customHeight="1">
      <c r="A2" s="3" t="s">
        <v>22</v>
      </c>
      <c r="B2" s="3" t="s">
        <v>23</v>
      </c>
      <c r="C2" s="57" t="s">
        <v>24</v>
      </c>
      <c r="D2" s="57" t="s">
        <v>25</v>
      </c>
      <c r="E2" s="57" t="s">
        <v>26</v>
      </c>
      <c r="F2" s="57" t="s">
        <v>27</v>
      </c>
      <c r="G2" s="57" t="s">
        <v>28</v>
      </c>
      <c r="H2" s="57" t="s">
        <v>29</v>
      </c>
      <c r="I2" s="57" t="s">
        <v>30</v>
      </c>
      <c r="J2" s="57" t="s">
        <v>31</v>
      </c>
      <c r="K2" s="57"/>
      <c r="L2" s="57"/>
      <c r="M2" s="57"/>
      <c r="N2" s="57" t="s">
        <v>32</v>
      </c>
      <c r="O2" s="57" t="s">
        <v>33</v>
      </c>
      <c r="P2" s="57" t="s">
        <v>34</v>
      </c>
      <c r="Q2" s="4" t="str">
        <f>HYPERLINK("https://drive.google.com/open?id=19whO25DSROjeZmPltSREv6mzAUm9YY5t","02A_JPINPECRCPQRS")</f>
        <v>02A_JPINPECRCPQRS</v>
      </c>
      <c r="R2" s="6" t="s">
        <v>35</v>
      </c>
      <c r="S2" s="36" t="s">
        <v>36</v>
      </c>
      <c r="T2" s="36"/>
      <c r="U2" s="37" t="s">
        <v>37</v>
      </c>
      <c r="V2" s="37" t="s">
        <v>38</v>
      </c>
      <c r="W2" s="36"/>
      <c r="X2" s="38" t="s">
        <v>39</v>
      </c>
      <c r="Y2" s="5"/>
      <c r="Z2" s="5" t="s">
        <v>40</v>
      </c>
      <c r="AA2" s="33" t="s">
        <v>41</v>
      </c>
      <c r="AB2" s="16" t="s">
        <v>42</v>
      </c>
    </row>
    <row r="3" spans="1:28" ht="183.75" customHeight="1">
      <c r="A3" s="3" t="s">
        <v>22</v>
      </c>
      <c r="B3" s="3" t="s">
        <v>23</v>
      </c>
      <c r="C3" s="57" t="s">
        <v>43</v>
      </c>
      <c r="D3" s="57" t="s">
        <v>25</v>
      </c>
      <c r="E3" s="57" t="s">
        <v>44</v>
      </c>
      <c r="F3" s="57" t="s">
        <v>45</v>
      </c>
      <c r="G3" s="57" t="s">
        <v>46</v>
      </c>
      <c r="H3" s="57" t="s">
        <v>47</v>
      </c>
      <c r="I3" s="57" t="s">
        <v>48</v>
      </c>
      <c r="J3" s="57" t="s">
        <v>49</v>
      </c>
      <c r="K3" s="57" t="s">
        <v>50</v>
      </c>
      <c r="L3" s="57" t="s">
        <v>51</v>
      </c>
      <c r="M3" s="57" t="s">
        <v>50</v>
      </c>
      <c r="N3" s="57" t="s">
        <v>52</v>
      </c>
      <c r="O3" s="57" t="s">
        <v>53</v>
      </c>
      <c r="P3" s="57" t="s">
        <v>34</v>
      </c>
      <c r="Q3" s="4" t="str">
        <f t="shared" ref="Q3" si="0">HYPERLINK("https://drive.google.com/open?id=1toeIK-lasElDHdGqthLZbNH79EtZZdRF","03AJ_ENFAOJALOTH")</f>
        <v>03AJ_ENFAOJALOTH</v>
      </c>
      <c r="R3" s="6" t="s">
        <v>35</v>
      </c>
      <c r="S3" s="36" t="s">
        <v>54</v>
      </c>
      <c r="T3" s="36"/>
      <c r="U3" s="38" t="s">
        <v>55</v>
      </c>
      <c r="V3" s="38" t="s">
        <v>56</v>
      </c>
      <c r="W3" s="36"/>
      <c r="X3" s="38" t="s">
        <v>57</v>
      </c>
      <c r="Y3" s="5" t="s">
        <v>58</v>
      </c>
      <c r="Z3" s="5" t="s">
        <v>40</v>
      </c>
      <c r="AA3" s="11" t="s">
        <v>41</v>
      </c>
      <c r="AB3" s="16" t="s">
        <v>58</v>
      </c>
    </row>
    <row r="4" spans="1:28" ht="79.5" customHeight="1">
      <c r="A4" s="3" t="s">
        <v>22</v>
      </c>
      <c r="B4" s="3" t="s">
        <v>23</v>
      </c>
      <c r="C4" s="57" t="s">
        <v>59</v>
      </c>
      <c r="D4" s="57" t="s">
        <v>25</v>
      </c>
      <c r="E4" s="57" t="s">
        <v>60</v>
      </c>
      <c r="F4" s="57" t="s">
        <v>61</v>
      </c>
      <c r="G4" s="57" t="s">
        <v>62</v>
      </c>
      <c r="H4" s="57" t="s">
        <v>63</v>
      </c>
      <c r="I4" s="57" t="s">
        <v>64</v>
      </c>
      <c r="J4" s="57" t="s">
        <v>65</v>
      </c>
      <c r="K4" s="57" t="s">
        <v>50</v>
      </c>
      <c r="L4" s="57" t="s">
        <v>66</v>
      </c>
      <c r="M4" s="57" t="s">
        <v>50</v>
      </c>
      <c r="N4" s="57" t="s">
        <v>67</v>
      </c>
      <c r="O4" s="57" t="s">
        <v>68</v>
      </c>
      <c r="P4" s="57" t="s">
        <v>34</v>
      </c>
      <c r="Q4" s="4" t="str">
        <f>HYPERLINK("https://drive.google.com/open?id=1Z0h5VFWtv5uaS00YyNhLWrnb_WqxrZsh","07AJ_TPPLEINPECTAJP")</f>
        <v>07AJ_TPPLEINPECTAJP</v>
      </c>
      <c r="R4" s="6" t="s">
        <v>35</v>
      </c>
      <c r="S4" s="36" t="s">
        <v>69</v>
      </c>
      <c r="T4" s="36"/>
      <c r="U4" s="37" t="s">
        <v>70</v>
      </c>
      <c r="V4" s="37" t="s">
        <v>71</v>
      </c>
      <c r="W4" s="36"/>
      <c r="X4" s="36" t="s">
        <v>72</v>
      </c>
      <c r="Y4" s="7"/>
      <c r="Z4" s="4"/>
      <c r="AA4" s="33" t="s">
        <v>41</v>
      </c>
      <c r="AB4" s="16" t="s">
        <v>73</v>
      </c>
    </row>
    <row r="5" spans="1:28" ht="188.25" customHeight="1">
      <c r="A5" s="12" t="s">
        <v>22</v>
      </c>
      <c r="B5" s="12" t="s">
        <v>23</v>
      </c>
      <c r="C5" s="58" t="s">
        <v>43</v>
      </c>
      <c r="D5" s="58" t="s">
        <v>25</v>
      </c>
      <c r="E5" s="58" t="s">
        <v>74</v>
      </c>
      <c r="F5" s="58" t="s">
        <v>75</v>
      </c>
      <c r="G5" s="58"/>
      <c r="H5" s="58" t="s">
        <v>76</v>
      </c>
      <c r="I5" s="58" t="s">
        <v>77</v>
      </c>
      <c r="J5" s="58" t="s">
        <v>78</v>
      </c>
      <c r="K5" s="58" t="s">
        <v>50</v>
      </c>
      <c r="L5" s="58" t="s">
        <v>79</v>
      </c>
      <c r="M5" s="58" t="s">
        <v>50</v>
      </c>
      <c r="N5" s="58" t="s">
        <v>80</v>
      </c>
      <c r="O5" s="58" t="s">
        <v>81</v>
      </c>
      <c r="P5" s="58" t="s">
        <v>34</v>
      </c>
      <c r="Q5" s="13" t="str">
        <f>HYPERLINK("https://drive.google.com/file/d/1Z4xFNyTCECvSfmgvsZoqAJSzvejgZHfd/view?usp=sharing","08AJ_FECTDNESJPPLDAINPECOCJC")</f>
        <v>08AJ_FECTDNESJPPLDAINPECOCJC</v>
      </c>
      <c r="R5" s="14" t="s">
        <v>35</v>
      </c>
      <c r="S5" s="36" t="s">
        <v>82</v>
      </c>
      <c r="T5" s="39"/>
      <c r="U5" s="40" t="s">
        <v>83</v>
      </c>
      <c r="V5" s="40" t="s">
        <v>84</v>
      </c>
      <c r="W5" s="39"/>
      <c r="X5" s="36" t="s">
        <v>85</v>
      </c>
      <c r="Y5" s="15"/>
      <c r="Z5" s="13"/>
      <c r="AA5" s="34" t="s">
        <v>41</v>
      </c>
      <c r="AB5" s="32" t="s">
        <v>86</v>
      </c>
    </row>
    <row r="6" spans="1:28" ht="156.75" customHeight="1">
      <c r="A6" s="57" t="s">
        <v>22</v>
      </c>
      <c r="B6" s="57" t="s">
        <v>23</v>
      </c>
      <c r="C6" s="57" t="s">
        <v>43</v>
      </c>
      <c r="D6" s="57" t="s">
        <v>25</v>
      </c>
      <c r="E6" s="57" t="s">
        <v>44</v>
      </c>
      <c r="F6" s="57" t="s">
        <v>87</v>
      </c>
      <c r="G6" s="57"/>
      <c r="H6" s="57" t="s">
        <v>88</v>
      </c>
      <c r="I6" s="57" t="s">
        <v>89</v>
      </c>
      <c r="J6" s="57" t="s">
        <v>90</v>
      </c>
      <c r="K6" s="57" t="s">
        <v>50</v>
      </c>
      <c r="L6" s="57" t="s">
        <v>91</v>
      </c>
      <c r="M6" s="57" t="s">
        <v>50</v>
      </c>
      <c r="N6" s="57" t="s">
        <v>92</v>
      </c>
      <c r="O6" s="3" t="s">
        <v>93</v>
      </c>
      <c r="P6" s="3" t="s">
        <v>34</v>
      </c>
      <c r="Q6" s="4" t="str">
        <f t="shared" ref="Q6:Q7" si="1">HYPERLINK("https://drive.google.com/file/d/1iOjq8UKDRKoGwL-f8F7l1CzDr9pj2LQF/view?usp=sharing","09AJ_DPDAINPECPLCROSCDCMR")</f>
        <v>09AJ_DPDAINPECPLCROSCDCMR</v>
      </c>
      <c r="R6" s="49" t="s">
        <v>35</v>
      </c>
      <c r="S6" s="50" t="s">
        <v>94</v>
      </c>
      <c r="T6" s="50" t="s">
        <v>88</v>
      </c>
      <c r="U6" s="50" t="s">
        <v>89</v>
      </c>
      <c r="V6" s="51" t="s">
        <v>95</v>
      </c>
      <c r="W6" s="52" t="s">
        <v>50</v>
      </c>
      <c r="X6" s="50" t="s">
        <v>96</v>
      </c>
      <c r="Y6" s="53" t="s">
        <v>97</v>
      </c>
      <c r="Z6" s="50" t="s">
        <v>98</v>
      </c>
      <c r="AA6" s="52" t="s">
        <v>41</v>
      </c>
      <c r="AB6" s="59" t="s">
        <v>99</v>
      </c>
    </row>
    <row r="7" spans="1:28" ht="138" customHeight="1">
      <c r="A7" s="57" t="s">
        <v>22</v>
      </c>
      <c r="B7" s="57" t="s">
        <v>23</v>
      </c>
      <c r="C7" s="57" t="s">
        <v>43</v>
      </c>
      <c r="D7" s="57" t="s">
        <v>25</v>
      </c>
      <c r="E7" s="57" t="s">
        <v>44</v>
      </c>
      <c r="F7" s="57" t="s">
        <v>87</v>
      </c>
      <c r="G7" s="57"/>
      <c r="H7" s="57" t="s">
        <v>88</v>
      </c>
      <c r="I7" s="57" t="s">
        <v>100</v>
      </c>
      <c r="J7" s="57" t="s">
        <v>101</v>
      </c>
      <c r="K7" s="57" t="s">
        <v>50</v>
      </c>
      <c r="L7" s="57" t="s">
        <v>102</v>
      </c>
      <c r="M7" s="57" t="s">
        <v>50</v>
      </c>
      <c r="N7" s="57" t="s">
        <v>92</v>
      </c>
      <c r="O7" s="3" t="s">
        <v>93</v>
      </c>
      <c r="P7" s="3" t="s">
        <v>34</v>
      </c>
      <c r="Q7" s="54" t="str">
        <f t="shared" si="1"/>
        <v>09AJ_DPDAINPECPLCROSCDCMR</v>
      </c>
      <c r="R7" s="44" t="s">
        <v>35</v>
      </c>
      <c r="S7" s="45" t="s">
        <v>103</v>
      </c>
      <c r="T7" s="45" t="s">
        <v>88</v>
      </c>
      <c r="U7" s="55" t="s">
        <v>104</v>
      </c>
      <c r="V7" s="55" t="s">
        <v>105</v>
      </c>
      <c r="W7" s="45" t="s">
        <v>50</v>
      </c>
      <c r="X7" s="55" t="s">
        <v>106</v>
      </c>
      <c r="Y7" s="55" t="s">
        <v>107</v>
      </c>
      <c r="Z7" s="45" t="s">
        <v>108</v>
      </c>
      <c r="AA7" s="44" t="s">
        <v>41</v>
      </c>
      <c r="AB7" s="16" t="s">
        <v>109</v>
      </c>
    </row>
    <row r="8" spans="1:28" ht="156.75" customHeight="1">
      <c r="A8" s="57" t="s">
        <v>22</v>
      </c>
      <c r="B8" s="57" t="s">
        <v>23</v>
      </c>
      <c r="C8" s="57" t="s">
        <v>43</v>
      </c>
      <c r="D8" s="57" t="s">
        <v>25</v>
      </c>
      <c r="E8" s="57" t="s">
        <v>110</v>
      </c>
      <c r="F8" s="57" t="s">
        <v>111</v>
      </c>
      <c r="G8" s="57"/>
      <c r="H8" s="57" t="s">
        <v>110</v>
      </c>
      <c r="I8" s="57" t="s">
        <v>112</v>
      </c>
      <c r="J8" s="57" t="s">
        <v>113</v>
      </c>
      <c r="K8" s="57"/>
      <c r="L8" s="57" t="s">
        <v>114</v>
      </c>
      <c r="M8" s="57" t="s">
        <v>50</v>
      </c>
      <c r="N8" s="57" t="s">
        <v>115</v>
      </c>
      <c r="O8" s="56" t="s">
        <v>116</v>
      </c>
      <c r="P8" s="42" t="s">
        <v>34</v>
      </c>
      <c r="Q8" s="43" t="str">
        <f>HYPERLINK("https://drive.google.com/open?id=1nktt2A3lvaYi5SPiyaMq52pBFSSGK9eS","11AJ_PPLCRCTDSECPCC")</f>
        <v>11AJ_PPLCRCTDSECPCC</v>
      </c>
      <c r="R8" s="44" t="s">
        <v>35</v>
      </c>
      <c r="S8" s="45" t="s">
        <v>117</v>
      </c>
      <c r="T8" s="45" t="s">
        <v>110</v>
      </c>
      <c r="U8" s="45" t="s">
        <v>118</v>
      </c>
      <c r="V8" s="45" t="s">
        <v>119</v>
      </c>
      <c r="W8" s="44"/>
      <c r="X8" s="46" t="s">
        <v>120</v>
      </c>
      <c r="Y8" s="44"/>
      <c r="Z8" s="44"/>
      <c r="AA8" s="44" t="s">
        <v>41</v>
      </c>
      <c r="AB8" s="16" t="s">
        <v>121</v>
      </c>
    </row>
    <row r="9" spans="1:28" ht="164.25" customHeight="1">
      <c r="A9" s="37" t="s">
        <v>22</v>
      </c>
      <c r="B9" s="37" t="s">
        <v>122</v>
      </c>
      <c r="C9" s="37" t="s">
        <v>123</v>
      </c>
      <c r="D9" s="37" t="s">
        <v>25</v>
      </c>
      <c r="E9" s="37" t="s">
        <v>124</v>
      </c>
      <c r="F9" s="37" t="s">
        <v>125</v>
      </c>
      <c r="G9" s="37"/>
      <c r="H9" s="37" t="s">
        <v>126</v>
      </c>
      <c r="I9" s="37" t="s">
        <v>127</v>
      </c>
      <c r="J9" s="37" t="s">
        <v>128</v>
      </c>
      <c r="K9" s="37" t="s">
        <v>129</v>
      </c>
      <c r="L9" s="37"/>
      <c r="M9" s="37"/>
      <c r="N9" s="37" t="s">
        <v>130</v>
      </c>
      <c r="O9" s="41" t="s">
        <v>131</v>
      </c>
      <c r="P9" s="38" t="s">
        <v>132</v>
      </c>
      <c r="Q9" s="32" t="s">
        <v>133</v>
      </c>
      <c r="R9" s="44"/>
      <c r="S9" s="45"/>
      <c r="T9" s="45"/>
      <c r="U9" s="45"/>
      <c r="V9" s="45"/>
      <c r="W9" s="44"/>
      <c r="X9" s="46"/>
      <c r="Y9" s="44"/>
      <c r="Z9" s="44"/>
      <c r="AA9" s="44" t="s">
        <v>134</v>
      </c>
      <c r="AB9" s="32" t="s">
        <v>133</v>
      </c>
    </row>
    <row r="10" spans="1:28" ht="333" customHeight="1">
      <c r="A10" s="38" t="s">
        <v>22</v>
      </c>
      <c r="B10" s="38" t="s">
        <v>135</v>
      </c>
      <c r="C10" s="38" t="s">
        <v>136</v>
      </c>
      <c r="D10" s="38" t="s">
        <v>137</v>
      </c>
      <c r="E10" s="38" t="s">
        <v>138</v>
      </c>
      <c r="F10" s="38" t="s">
        <v>139</v>
      </c>
      <c r="G10" s="38" t="s">
        <v>140</v>
      </c>
      <c r="H10" s="38" t="s">
        <v>141</v>
      </c>
      <c r="I10" s="38" t="s">
        <v>139</v>
      </c>
      <c r="J10" s="38" t="s">
        <v>140</v>
      </c>
      <c r="K10" s="37" t="s">
        <v>50</v>
      </c>
      <c r="L10" s="38" t="s">
        <v>142</v>
      </c>
      <c r="M10" s="48"/>
      <c r="N10" s="36" t="s">
        <v>143</v>
      </c>
      <c r="O10" s="57" t="s">
        <v>144</v>
      </c>
      <c r="P10" s="38" t="s">
        <v>132</v>
      </c>
      <c r="Q10" s="16" t="s">
        <v>145</v>
      </c>
      <c r="R10" s="47"/>
      <c r="S10" s="48"/>
      <c r="T10" s="48"/>
      <c r="U10" s="48"/>
      <c r="V10" s="48"/>
      <c r="W10" s="48"/>
      <c r="X10" s="48"/>
      <c r="Y10" s="47"/>
      <c r="Z10" s="47"/>
      <c r="AA10" s="44" t="s">
        <v>146</v>
      </c>
      <c r="AB10" s="16" t="s">
        <v>145</v>
      </c>
    </row>
  </sheetData>
  <hyperlinks>
    <hyperlink ref="AB2" location="'02A_JPINPECRCPQRS 6.2'!A1" display="02A JPINPECRCPQRS 6.2" xr:uid="{00000000-0004-0000-0000-000000000000}"/>
    <hyperlink ref="AB3" location="'03AJ_ENFAOJALOTH 6.3'!A1" display="03AJ_ENFAOJALOTH 6.3" xr:uid="{00000000-0004-0000-0000-000001000000}"/>
    <hyperlink ref="AB4" location="'07AJ_TPPLEINPECTAJP 6.7'!A1" display="07AJ TPPLEINPECTAJ 6.7" xr:uid="{00000000-0004-0000-0000-000002000000}"/>
    <hyperlink ref="AB5" location="'08AJ_FECTDNESJPPLDAINPECOCJC 68'!A1" display="08AJ FECTDNESJPPÑDAINPECOCJC 6.8" xr:uid="{00000000-0004-0000-0000-000003000000}"/>
    <hyperlink ref="Q10" r:id="rId1" xr:uid="{00000000-0004-0000-0000-000004000000}"/>
    <hyperlink ref="AB6" location="'09 AJ'!A1" display="09 AJ" xr:uid="{00000000-0004-0000-0000-000005000000}"/>
    <hyperlink ref="AB8" location="'11AJ'!A1" display="11AJ" xr:uid="{00000000-0004-0000-0000-000006000000}"/>
    <hyperlink ref="AB7" location="'12AJ'!A1" display="12 AJ" xr:uid="{00000000-0004-0000-0000-000007000000}"/>
    <hyperlink ref="Q9" location="'13AJ'!A1" display="13 AJ" xr:uid="{00000000-0004-0000-0000-000008000000}"/>
    <hyperlink ref="AB10" r:id="rId2" xr:uid="{00000000-0004-0000-0000-000009000000}"/>
    <hyperlink ref="AB9" location="'13AJ'!A1" display="13 AJ" xr:uid="{00000000-0004-0000-0000-00000A000000}"/>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0"/>
  <sheetViews>
    <sheetView topLeftCell="A4" workbookViewId="0">
      <selection activeCell="D5" sqref="D5:G5"/>
    </sheetView>
  </sheetViews>
  <sheetFormatPr baseColWidth="10" defaultColWidth="14.44140625" defaultRowHeight="14.4"/>
  <cols>
    <col min="1" max="1" width="4" customWidth="1"/>
    <col min="2" max="2" width="20.6640625" customWidth="1"/>
    <col min="3" max="3" width="17.109375" customWidth="1"/>
    <col min="4" max="7" width="16.44140625" customWidth="1"/>
    <col min="8" max="8" width="45.109375" customWidth="1"/>
    <col min="9" max="9" width="25.88671875" customWidth="1"/>
    <col min="10" max="26" width="13.5546875" customWidth="1"/>
  </cols>
  <sheetData>
    <row r="1" spans="1:9" ht="15.75" customHeight="1" thickBot="1">
      <c r="A1" s="84"/>
      <c r="B1" s="77"/>
      <c r="C1" s="78"/>
      <c r="D1" s="85" t="s">
        <v>147</v>
      </c>
      <c r="E1" s="86"/>
      <c r="F1" s="86"/>
      <c r="G1" s="86"/>
      <c r="H1" s="86"/>
      <c r="I1" s="87"/>
    </row>
    <row r="2" spans="1:9" ht="15.75" customHeight="1" thickBot="1">
      <c r="A2" s="88" t="s">
        <v>148</v>
      </c>
      <c r="B2" s="86"/>
      <c r="C2" s="89"/>
      <c r="D2" s="90" t="s">
        <v>149</v>
      </c>
      <c r="E2" s="86"/>
      <c r="F2" s="86"/>
      <c r="G2" s="86"/>
      <c r="H2" s="86"/>
      <c r="I2" s="87"/>
    </row>
    <row r="3" spans="1:9" ht="15.75" customHeight="1" thickBot="1">
      <c r="A3" s="91" t="s">
        <v>150</v>
      </c>
      <c r="B3" s="92"/>
      <c r="C3" s="92"/>
      <c r="D3" s="92"/>
      <c r="E3" s="92"/>
      <c r="F3" s="92"/>
      <c r="G3" s="92"/>
      <c r="H3" s="92"/>
      <c r="I3" s="93"/>
    </row>
    <row r="4" spans="1:9" ht="15.75" customHeight="1">
      <c r="A4" s="76" t="s">
        <v>151</v>
      </c>
      <c r="B4" s="77"/>
      <c r="C4" s="78"/>
      <c r="D4" s="79" t="s">
        <v>152</v>
      </c>
      <c r="E4" s="80"/>
      <c r="F4" s="81" t="s">
        <v>153</v>
      </c>
      <c r="G4" s="78"/>
      <c r="H4" s="82"/>
      <c r="I4" s="83"/>
    </row>
    <row r="5" spans="1:9" ht="33" customHeight="1">
      <c r="A5" s="98" t="s">
        <v>154</v>
      </c>
      <c r="B5" s="99"/>
      <c r="C5" s="100"/>
      <c r="D5" s="101" t="s">
        <v>37</v>
      </c>
      <c r="E5" s="102"/>
      <c r="F5" s="102"/>
      <c r="G5" s="103"/>
      <c r="H5" s="17" t="s">
        <v>155</v>
      </c>
      <c r="I5" s="18" t="s">
        <v>156</v>
      </c>
    </row>
    <row r="6" spans="1:9" ht="30" customHeight="1">
      <c r="A6" s="98" t="s">
        <v>157</v>
      </c>
      <c r="B6" s="99"/>
      <c r="C6" s="100"/>
      <c r="D6" s="95" t="s">
        <v>158</v>
      </c>
      <c r="E6" s="99"/>
      <c r="F6" s="99"/>
      <c r="G6" s="99"/>
      <c r="H6" s="99"/>
      <c r="I6" s="104"/>
    </row>
    <row r="7" spans="1:9" ht="65.25" customHeight="1" thickBot="1">
      <c r="A7" s="105" t="s">
        <v>159</v>
      </c>
      <c r="B7" s="92"/>
      <c r="C7" s="106"/>
      <c r="D7" s="107" t="s">
        <v>160</v>
      </c>
      <c r="E7" s="92"/>
      <c r="F7" s="92"/>
      <c r="G7" s="92"/>
      <c r="H7" s="92"/>
      <c r="I7" s="93"/>
    </row>
    <row r="8" spans="1:9" ht="15.75" customHeight="1" thickBot="1">
      <c r="A8" s="108" t="s">
        <v>161</v>
      </c>
      <c r="B8" s="109"/>
      <c r="C8" s="109"/>
      <c r="D8" s="109"/>
      <c r="E8" s="109"/>
      <c r="F8" s="109"/>
      <c r="G8" s="109"/>
      <c r="H8" s="109"/>
      <c r="I8" s="110"/>
    </row>
    <row r="9" spans="1:9" ht="60" customHeight="1" thickBot="1">
      <c r="A9" s="76" t="s">
        <v>162</v>
      </c>
      <c r="B9" s="77"/>
      <c r="C9" s="78"/>
      <c r="D9" s="111" t="s">
        <v>163</v>
      </c>
      <c r="E9" s="77"/>
      <c r="F9" s="77"/>
      <c r="G9" s="77"/>
      <c r="H9" s="77"/>
      <c r="I9" s="80"/>
    </row>
    <row r="10" spans="1:9" ht="24" customHeight="1" thickBot="1">
      <c r="A10" s="94" t="s">
        <v>164</v>
      </c>
      <c r="B10" s="86"/>
      <c r="C10" s="89"/>
      <c r="D10" s="95" t="s">
        <v>165</v>
      </c>
      <c r="E10" s="99"/>
      <c r="F10" s="99"/>
      <c r="G10" s="99"/>
      <c r="H10" s="99"/>
      <c r="I10" s="104"/>
    </row>
    <row r="11" spans="1:9" ht="149.25" customHeight="1" thickBot="1">
      <c r="A11" s="94" t="s">
        <v>166</v>
      </c>
      <c r="B11" s="86"/>
      <c r="C11" s="89"/>
      <c r="D11" s="95" t="s">
        <v>167</v>
      </c>
      <c r="E11" s="96"/>
      <c r="F11" s="96"/>
      <c r="G11" s="96"/>
      <c r="H11" s="96"/>
      <c r="I11" s="97"/>
    </row>
    <row r="12" spans="1:9" ht="69" customHeight="1">
      <c r="A12" s="76" t="s">
        <v>168</v>
      </c>
      <c r="B12" s="77"/>
      <c r="C12" s="78"/>
      <c r="D12" s="95" t="s">
        <v>169</v>
      </c>
      <c r="E12" s="99"/>
      <c r="F12" s="99"/>
      <c r="G12" s="99"/>
      <c r="H12" s="99"/>
      <c r="I12" s="104"/>
    </row>
    <row r="13" spans="1:9" ht="15.75" customHeight="1">
      <c r="A13" s="98" t="s">
        <v>170</v>
      </c>
      <c r="B13" s="99"/>
      <c r="C13" s="100"/>
      <c r="D13" s="95" t="s">
        <v>31</v>
      </c>
      <c r="E13" s="99"/>
      <c r="F13" s="99"/>
      <c r="G13" s="99"/>
      <c r="H13" s="99"/>
      <c r="I13" s="104"/>
    </row>
    <row r="14" spans="1:9" ht="15.75" customHeight="1" thickBot="1">
      <c r="A14" s="112" t="s">
        <v>171</v>
      </c>
      <c r="B14" s="113"/>
      <c r="C14" s="114"/>
      <c r="D14" s="95" t="s">
        <v>172</v>
      </c>
      <c r="E14" s="99"/>
      <c r="F14" s="115" t="s">
        <v>173</v>
      </c>
      <c r="G14" s="114"/>
      <c r="H14" s="95" t="s">
        <v>174</v>
      </c>
      <c r="I14" s="99"/>
    </row>
    <row r="15" spans="1:9" ht="15.75" customHeight="1" thickBot="1">
      <c r="A15" s="116" t="s">
        <v>175</v>
      </c>
      <c r="B15" s="86"/>
      <c r="C15" s="86"/>
      <c r="D15" s="86"/>
      <c r="E15" s="86"/>
      <c r="F15" s="86"/>
      <c r="G15" s="86"/>
      <c r="H15" s="86"/>
      <c r="I15" s="87"/>
    </row>
    <row r="16" spans="1:9" ht="15.75" customHeight="1" thickBot="1">
      <c r="A16" s="19" t="s">
        <v>176</v>
      </c>
      <c r="B16" s="20" t="s">
        <v>177</v>
      </c>
      <c r="C16" s="20" t="s">
        <v>155</v>
      </c>
      <c r="D16" s="20" t="s">
        <v>178</v>
      </c>
      <c r="E16" s="20" t="s">
        <v>179</v>
      </c>
      <c r="F16" s="20" t="s">
        <v>180</v>
      </c>
      <c r="G16" s="20" t="s">
        <v>181</v>
      </c>
      <c r="H16" s="20" t="s">
        <v>182</v>
      </c>
      <c r="I16" s="21" t="s">
        <v>183</v>
      </c>
    </row>
    <row r="17" spans="1:9" ht="54.75" customHeight="1">
      <c r="A17" s="22">
        <v>1</v>
      </c>
      <c r="B17" s="35" t="s">
        <v>184</v>
      </c>
      <c r="C17" s="24" t="s">
        <v>185</v>
      </c>
      <c r="D17" s="23" t="s">
        <v>186</v>
      </c>
      <c r="E17" s="23" t="s">
        <v>187</v>
      </c>
      <c r="F17" s="23" t="s">
        <v>188</v>
      </c>
      <c r="G17" s="23" t="s">
        <v>189</v>
      </c>
      <c r="H17" s="25" t="s">
        <v>190</v>
      </c>
      <c r="I17" s="26" t="s">
        <v>191</v>
      </c>
    </row>
    <row r="18" spans="1:9" ht="41.25" customHeight="1">
      <c r="A18" s="27">
        <v>2</v>
      </c>
      <c r="B18" s="35" t="s">
        <v>192</v>
      </c>
      <c r="C18" s="28" t="s">
        <v>193</v>
      </c>
      <c r="D18" s="29" t="s">
        <v>186</v>
      </c>
      <c r="E18" s="23" t="s">
        <v>187</v>
      </c>
      <c r="F18" s="23" t="s">
        <v>188</v>
      </c>
      <c r="G18" s="23" t="s">
        <v>189</v>
      </c>
      <c r="H18" s="25" t="s">
        <v>190</v>
      </c>
      <c r="I18" s="26" t="s">
        <v>191</v>
      </c>
    </row>
    <row r="19" spans="1:9" ht="15.75" customHeight="1">
      <c r="A19" s="29">
        <v>3</v>
      </c>
      <c r="B19" s="29"/>
      <c r="C19" s="29"/>
      <c r="D19" s="29"/>
      <c r="E19" s="29"/>
      <c r="F19" s="29"/>
      <c r="G19" s="29"/>
      <c r="H19" s="30"/>
      <c r="I19" s="31"/>
    </row>
    <row r="20" spans="1:9" ht="15.75" customHeight="1">
      <c r="A20" s="29">
        <v>4</v>
      </c>
      <c r="B20" s="29"/>
      <c r="C20" s="29"/>
      <c r="D20" s="29"/>
      <c r="E20" s="29"/>
      <c r="F20" s="29"/>
      <c r="G20" s="29"/>
      <c r="H20" s="30"/>
      <c r="I20" s="31"/>
    </row>
    <row r="21" spans="1:9" ht="15.75" customHeight="1" thickBot="1">
      <c r="A21" s="117" t="s">
        <v>194</v>
      </c>
      <c r="B21" s="118"/>
      <c r="C21" s="118"/>
      <c r="D21" s="118"/>
      <c r="E21" s="118"/>
      <c r="F21" s="118"/>
      <c r="G21" s="118"/>
      <c r="H21" s="118"/>
      <c r="I21" s="119"/>
    </row>
    <row r="22" spans="1:9" ht="15.75" customHeight="1">
      <c r="A22" s="76" t="s">
        <v>195</v>
      </c>
      <c r="B22" s="77"/>
      <c r="C22" s="78"/>
      <c r="D22" s="120" t="s">
        <v>196</v>
      </c>
      <c r="E22" s="77"/>
      <c r="F22" s="77"/>
      <c r="G22" s="77"/>
      <c r="H22" s="77"/>
      <c r="I22" s="80"/>
    </row>
    <row r="23" spans="1:9" ht="15.75" customHeight="1" thickBot="1">
      <c r="A23" s="112" t="s">
        <v>197</v>
      </c>
      <c r="B23" s="113"/>
      <c r="C23" s="114"/>
      <c r="D23" s="121" t="s">
        <v>198</v>
      </c>
      <c r="E23" s="113"/>
      <c r="F23" s="113"/>
      <c r="G23" s="113"/>
      <c r="H23" s="113"/>
      <c r="I23" s="122"/>
    </row>
    <row r="24" spans="1:9" ht="15.75" customHeight="1"/>
    <row r="25" spans="1:9" ht="15.75" customHeight="1"/>
    <row r="26" spans="1:9" ht="15.75" customHeight="1"/>
    <row r="27" spans="1:9" ht="15.75" customHeight="1"/>
    <row r="28" spans="1:9" ht="15.75" customHeight="1"/>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15:I15"/>
    <mergeCell ref="A21:I21"/>
    <mergeCell ref="A22:C22"/>
    <mergeCell ref="D22:I22"/>
    <mergeCell ref="A23:C23"/>
    <mergeCell ref="D23:I23"/>
    <mergeCell ref="A12:C12"/>
    <mergeCell ref="D12:I12"/>
    <mergeCell ref="A13:C13"/>
    <mergeCell ref="D13:I13"/>
    <mergeCell ref="A14:C14"/>
    <mergeCell ref="D14:E14"/>
    <mergeCell ref="F14:G14"/>
    <mergeCell ref="H14:I14"/>
    <mergeCell ref="A11:C11"/>
    <mergeCell ref="D11:I11"/>
    <mergeCell ref="A5:C5"/>
    <mergeCell ref="D5:G5"/>
    <mergeCell ref="A6:C6"/>
    <mergeCell ref="D6:I6"/>
    <mergeCell ref="A7:C7"/>
    <mergeCell ref="D7:I7"/>
    <mergeCell ref="A8:I8"/>
    <mergeCell ref="A9:C9"/>
    <mergeCell ref="D9:I9"/>
    <mergeCell ref="A10:C10"/>
    <mergeCell ref="D10:I10"/>
    <mergeCell ref="A4:C4"/>
    <mergeCell ref="D4:E4"/>
    <mergeCell ref="F4:G4"/>
    <mergeCell ref="H4:I4"/>
    <mergeCell ref="A1:C1"/>
    <mergeCell ref="D1:I1"/>
    <mergeCell ref="A2:C2"/>
    <mergeCell ref="D2:I2"/>
    <mergeCell ref="A3:I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4140625"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
  <sheetViews>
    <sheetView tabSelected="1" zoomScale="68" workbookViewId="0">
      <selection activeCell="A3" sqref="A3:I3"/>
    </sheetView>
  </sheetViews>
  <sheetFormatPr baseColWidth="10" defaultColWidth="11.44140625" defaultRowHeight="14.4"/>
  <cols>
    <col min="2" max="2" width="20.33203125" customWidth="1"/>
    <col min="3" max="3" width="16.5546875" customWidth="1"/>
    <col min="7" max="7" width="38.44140625" customWidth="1"/>
    <col min="9" max="9" width="41" customWidth="1"/>
  </cols>
  <sheetData>
    <row r="1" spans="1:9" ht="18.600000000000001" thickBot="1">
      <c r="A1" s="84"/>
      <c r="B1" s="77"/>
      <c r="C1" s="78"/>
      <c r="D1" s="85" t="s">
        <v>147</v>
      </c>
      <c r="E1" s="86"/>
      <c r="F1" s="86"/>
      <c r="G1" s="86"/>
      <c r="H1" s="86"/>
      <c r="I1" s="87"/>
    </row>
    <row r="2" spans="1:9" ht="16.2" thickBot="1">
      <c r="A2" s="155" t="s">
        <v>199</v>
      </c>
      <c r="B2" s="86"/>
      <c r="C2" s="89"/>
      <c r="D2" s="156" t="s">
        <v>220</v>
      </c>
      <c r="E2" s="86"/>
      <c r="F2" s="86"/>
      <c r="G2" s="86"/>
      <c r="H2" s="86"/>
      <c r="I2" s="87"/>
    </row>
    <row r="3" spans="1:9" ht="25.5" customHeight="1" thickBot="1">
      <c r="A3" s="157" t="s">
        <v>150</v>
      </c>
      <c r="B3" s="92"/>
      <c r="C3" s="92"/>
      <c r="D3" s="92"/>
      <c r="E3" s="92"/>
      <c r="F3" s="92"/>
      <c r="G3" s="92"/>
      <c r="H3" s="92"/>
      <c r="I3" s="93"/>
    </row>
    <row r="4" spans="1:9" ht="33" customHeight="1">
      <c r="A4" s="148" t="s">
        <v>151</v>
      </c>
      <c r="B4" s="77"/>
      <c r="C4" s="78"/>
      <c r="D4" s="152" t="s">
        <v>200</v>
      </c>
      <c r="E4" s="80"/>
      <c r="F4" s="153" t="s">
        <v>153</v>
      </c>
      <c r="G4" s="78"/>
      <c r="H4" s="154"/>
      <c r="I4" s="80"/>
    </row>
    <row r="5" spans="1:9" ht="72" customHeight="1">
      <c r="A5" s="143" t="s">
        <v>154</v>
      </c>
      <c r="B5" s="99"/>
      <c r="C5" s="100"/>
      <c r="D5" s="144" t="s">
        <v>217</v>
      </c>
      <c r="E5" s="130"/>
      <c r="F5" s="130"/>
      <c r="G5" s="130"/>
      <c r="H5" s="60" t="s">
        <v>155</v>
      </c>
      <c r="I5" s="61" t="s">
        <v>219</v>
      </c>
    </row>
    <row r="6" spans="1:9" ht="45.75" customHeight="1">
      <c r="A6" s="143" t="s">
        <v>157</v>
      </c>
      <c r="B6" s="99"/>
      <c r="C6" s="100"/>
      <c r="D6" s="144" t="s">
        <v>201</v>
      </c>
      <c r="E6" s="130"/>
      <c r="F6" s="130"/>
      <c r="G6" s="130"/>
      <c r="H6" s="130"/>
      <c r="I6" s="131"/>
    </row>
    <row r="7" spans="1:9" ht="33.75" customHeight="1" thickBot="1">
      <c r="A7" s="145" t="s">
        <v>159</v>
      </c>
      <c r="B7" s="92"/>
      <c r="C7" s="106"/>
      <c r="D7" s="146" t="s">
        <v>202</v>
      </c>
      <c r="E7" s="134"/>
      <c r="F7" s="134"/>
      <c r="G7" s="134"/>
      <c r="H7" s="134"/>
      <c r="I7" s="135"/>
    </row>
    <row r="8" spans="1:9" ht="16.2" thickBot="1">
      <c r="A8" s="147" t="s">
        <v>161</v>
      </c>
      <c r="B8" s="109"/>
      <c r="C8" s="109"/>
      <c r="D8" s="109"/>
      <c r="E8" s="109"/>
      <c r="F8" s="109"/>
      <c r="G8" s="109"/>
      <c r="H8" s="109"/>
      <c r="I8" s="110"/>
    </row>
    <row r="9" spans="1:9" ht="49.5" customHeight="1" thickBot="1">
      <c r="A9" s="148" t="s">
        <v>162</v>
      </c>
      <c r="B9" s="77"/>
      <c r="C9" s="78"/>
      <c r="D9" s="126" t="s">
        <v>214</v>
      </c>
      <c r="E9" s="149"/>
      <c r="F9" s="149"/>
      <c r="G9" s="149"/>
      <c r="H9" s="149"/>
      <c r="I9" s="150"/>
    </row>
    <row r="10" spans="1:9" ht="68.400000000000006" customHeight="1" thickBot="1">
      <c r="A10" s="151" t="s">
        <v>164</v>
      </c>
      <c r="B10" s="86"/>
      <c r="C10" s="89"/>
      <c r="D10" s="144" t="s">
        <v>203</v>
      </c>
      <c r="E10" s="130"/>
      <c r="F10" s="130"/>
      <c r="G10" s="130"/>
      <c r="H10" s="130"/>
      <c r="I10" s="131"/>
    </row>
    <row r="11" spans="1:9" ht="207" customHeight="1" thickBot="1">
      <c r="A11" s="139" t="s">
        <v>166</v>
      </c>
      <c r="B11" s="86"/>
      <c r="C11" s="89"/>
      <c r="D11" s="140" t="s">
        <v>218</v>
      </c>
      <c r="E11" s="141"/>
      <c r="F11" s="141"/>
      <c r="G11" s="141"/>
      <c r="H11" s="141"/>
      <c r="I11" s="142"/>
    </row>
    <row r="12" spans="1:9" ht="178.2" customHeight="1">
      <c r="A12" s="125" t="s">
        <v>168</v>
      </c>
      <c r="B12" s="77"/>
      <c r="C12" s="78"/>
      <c r="D12" s="129" t="s">
        <v>204</v>
      </c>
      <c r="E12" s="130"/>
      <c r="F12" s="130"/>
      <c r="G12" s="130"/>
      <c r="H12" s="130"/>
      <c r="I12" s="131"/>
    </row>
    <row r="13" spans="1:9" ht="75.599999999999994" customHeight="1" thickBot="1">
      <c r="A13" s="132" t="s">
        <v>170</v>
      </c>
      <c r="B13" s="99"/>
      <c r="C13" s="100"/>
      <c r="D13" s="133" t="s">
        <v>215</v>
      </c>
      <c r="E13" s="134"/>
      <c r="F13" s="134"/>
      <c r="G13" s="134"/>
      <c r="H13" s="134"/>
      <c r="I13" s="135"/>
    </row>
    <row r="14" spans="1:9" ht="39" customHeight="1" thickBot="1">
      <c r="A14" s="127" t="s">
        <v>171</v>
      </c>
      <c r="B14" s="113"/>
      <c r="C14" s="114"/>
      <c r="D14" s="136" t="s">
        <v>172</v>
      </c>
      <c r="E14" s="99"/>
      <c r="F14" s="137" t="s">
        <v>173</v>
      </c>
      <c r="G14" s="113"/>
      <c r="H14" s="138" t="s">
        <v>216</v>
      </c>
      <c r="I14" s="87"/>
    </row>
    <row r="15" spans="1:9" ht="16.2" thickBot="1">
      <c r="A15" s="123" t="s">
        <v>175</v>
      </c>
      <c r="B15" s="86"/>
      <c r="C15" s="86"/>
      <c r="D15" s="86"/>
      <c r="E15" s="86"/>
      <c r="F15" s="86"/>
      <c r="G15" s="86"/>
      <c r="H15" s="86"/>
      <c r="I15" s="87"/>
    </row>
    <row r="16" spans="1:9" ht="47.4" thickBot="1">
      <c r="A16" s="62" t="s">
        <v>176</v>
      </c>
      <c r="B16" s="63" t="s">
        <v>177</v>
      </c>
      <c r="C16" s="63" t="s">
        <v>155</v>
      </c>
      <c r="D16" s="63" t="s">
        <v>178</v>
      </c>
      <c r="E16" s="63" t="s">
        <v>179</v>
      </c>
      <c r="F16" s="63" t="s">
        <v>180</v>
      </c>
      <c r="G16" s="63" t="s">
        <v>181</v>
      </c>
      <c r="H16" s="63" t="s">
        <v>182</v>
      </c>
      <c r="I16" s="64" t="s">
        <v>183</v>
      </c>
    </row>
    <row r="17" spans="1:9" ht="144" customHeight="1">
      <c r="A17" s="65">
        <v>1</v>
      </c>
      <c r="B17" s="66" t="s">
        <v>205</v>
      </c>
      <c r="C17" s="67" t="s">
        <v>206</v>
      </c>
      <c r="D17" s="66" t="s">
        <v>50</v>
      </c>
      <c r="E17" s="66" t="s">
        <v>207</v>
      </c>
      <c r="F17" s="66" t="s">
        <v>188</v>
      </c>
      <c r="G17" s="66" t="s">
        <v>208</v>
      </c>
      <c r="H17" s="68" t="s">
        <v>190</v>
      </c>
      <c r="I17" s="69" t="s">
        <v>209</v>
      </c>
    </row>
    <row r="18" spans="1:9" ht="140.4">
      <c r="A18" s="70">
        <v>2</v>
      </c>
      <c r="B18" s="66" t="s">
        <v>210</v>
      </c>
      <c r="C18" s="71" t="s">
        <v>211</v>
      </c>
      <c r="D18" s="72" t="s">
        <v>50</v>
      </c>
      <c r="E18" s="66" t="s">
        <v>207</v>
      </c>
      <c r="F18" s="66" t="s">
        <v>188</v>
      </c>
      <c r="G18" s="66" t="s">
        <v>208</v>
      </c>
      <c r="H18" s="68" t="s">
        <v>190</v>
      </c>
      <c r="I18" s="69" t="s">
        <v>209</v>
      </c>
    </row>
    <row r="19" spans="1:9" ht="15.6">
      <c r="A19" s="72">
        <v>3</v>
      </c>
      <c r="B19" s="72"/>
      <c r="C19" s="72"/>
      <c r="D19" s="72"/>
      <c r="E19" s="72"/>
      <c r="F19" s="72"/>
      <c r="G19" s="72"/>
      <c r="H19" s="73"/>
      <c r="I19" s="74"/>
    </row>
    <row r="20" spans="1:9" ht="15.6">
      <c r="A20" s="72">
        <v>4</v>
      </c>
      <c r="B20" s="72"/>
      <c r="C20" s="72"/>
      <c r="D20" s="72"/>
      <c r="E20" s="72"/>
      <c r="F20" s="72"/>
      <c r="G20" s="72"/>
      <c r="H20" s="73"/>
      <c r="I20" s="74"/>
    </row>
    <row r="21" spans="1:9" ht="16.2" thickBot="1">
      <c r="A21" s="124" t="s">
        <v>194</v>
      </c>
      <c r="B21" s="118"/>
      <c r="C21" s="118"/>
      <c r="D21" s="118"/>
      <c r="E21" s="118"/>
      <c r="F21" s="118"/>
      <c r="G21" s="118"/>
      <c r="H21" s="118"/>
      <c r="I21" s="119"/>
    </row>
    <row r="22" spans="1:9" ht="15.6">
      <c r="A22" s="125" t="s">
        <v>195</v>
      </c>
      <c r="B22" s="77"/>
      <c r="C22" s="78"/>
      <c r="D22" s="126" t="s">
        <v>212</v>
      </c>
      <c r="E22" s="77"/>
      <c r="F22" s="77"/>
      <c r="G22" s="77"/>
      <c r="H22" s="77"/>
      <c r="I22" s="80"/>
    </row>
    <row r="23" spans="1:9" ht="16.2" thickBot="1">
      <c r="A23" s="127" t="s">
        <v>197</v>
      </c>
      <c r="B23" s="113"/>
      <c r="C23" s="114"/>
      <c r="D23" s="128" t="s">
        <v>213</v>
      </c>
      <c r="E23" s="113"/>
      <c r="F23" s="113"/>
      <c r="G23" s="113"/>
      <c r="H23" s="113"/>
      <c r="I23" s="122"/>
    </row>
    <row r="24" spans="1:9" ht="15.6">
      <c r="A24" s="75"/>
      <c r="B24" s="75"/>
      <c r="C24" s="75"/>
      <c r="D24" s="75"/>
      <c r="E24" s="75"/>
      <c r="F24" s="75"/>
      <c r="G24" s="75"/>
      <c r="H24" s="75"/>
      <c r="I24" s="75"/>
    </row>
    <row r="25" spans="1:9" ht="15.6">
      <c r="A25" s="75"/>
      <c r="B25" s="75"/>
      <c r="C25" s="75"/>
      <c r="D25" s="75"/>
      <c r="E25" s="75"/>
      <c r="F25" s="75"/>
      <c r="G25" s="75"/>
      <c r="H25" s="75"/>
      <c r="I25" s="75"/>
    </row>
  </sheetData>
  <mergeCells count="36">
    <mergeCell ref="A4:C4"/>
    <mergeCell ref="D4:E4"/>
    <mergeCell ref="F4:G4"/>
    <mergeCell ref="H4:I4"/>
    <mergeCell ref="A1:C1"/>
    <mergeCell ref="D1:I1"/>
    <mergeCell ref="A2:C2"/>
    <mergeCell ref="D2:I2"/>
    <mergeCell ref="A3:I3"/>
    <mergeCell ref="A11:C11"/>
    <mergeCell ref="D11:I11"/>
    <mergeCell ref="A5:C5"/>
    <mergeCell ref="D5:G5"/>
    <mergeCell ref="A6:C6"/>
    <mergeCell ref="D6:I6"/>
    <mergeCell ref="A7:C7"/>
    <mergeCell ref="D7:I7"/>
    <mergeCell ref="A8:I8"/>
    <mergeCell ref="A9:C9"/>
    <mergeCell ref="D9:I9"/>
    <mergeCell ref="A10:C10"/>
    <mergeCell ref="D10:I10"/>
    <mergeCell ref="A12:C12"/>
    <mergeCell ref="D12:I12"/>
    <mergeCell ref="A13:C13"/>
    <mergeCell ref="D13:I13"/>
    <mergeCell ref="A14:C14"/>
    <mergeCell ref="D14:E14"/>
    <mergeCell ref="F14:G14"/>
    <mergeCell ref="H14:I14"/>
    <mergeCell ref="A15:I15"/>
    <mergeCell ref="A21:I21"/>
    <mergeCell ref="A22:C22"/>
    <mergeCell ref="D22:I22"/>
    <mergeCell ref="A23:C23"/>
    <mergeCell ref="D23:I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INDICADORES ACCESO JUSTICIA</vt:lpstr>
      <vt:lpstr>02A_JPINPECRCPQRS 6.2</vt:lpstr>
      <vt:lpstr>Hoja1</vt:lpstr>
      <vt:lpstr>12AJ</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Tania</dc:creator>
  <cp:keywords/>
  <dc:description/>
  <cp:lastModifiedBy>Andrea Jiménez Chavez</cp:lastModifiedBy>
  <cp:revision/>
  <dcterms:created xsi:type="dcterms:W3CDTF">2021-03-11T13:17:27Z</dcterms:created>
  <dcterms:modified xsi:type="dcterms:W3CDTF">2023-03-03T23:57:07Z</dcterms:modified>
  <cp:category/>
  <cp:contentStatus/>
</cp:coreProperties>
</file>